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ilvia.m\Desktop\SILVIA\AMMINISTRAZIONE TRASPARENTE\INDICATORE TEMPESTIVITA' PAGAMENTI\ANNO 2023\"/>
    </mc:Choice>
  </mc:AlternateContent>
  <xr:revisionPtr revIDLastSave="0" documentId="13_ncr:1_{1BA8EA1A-8CAF-4077-AFF4-1D170FED8975}" xr6:coauthVersionLast="47" xr6:coauthVersionMax="47" xr10:uidLastSave="{00000000-0000-0000-0000-000000000000}"/>
  <bookViews>
    <workbookView xWindow="-120" yWindow="-120" windowWidth="21240" windowHeight="10590" xr2:uid="{00000000-000D-0000-FFFF-FFFF00000000}"/>
  </bookViews>
  <sheets>
    <sheet name="4°TRIM.23" sheetId="1" r:id="rId1"/>
  </sheets>
  <definedNames>
    <definedName name="_xlnm._FilterDatabase" localSheetId="0" hidden="1">'4°TRIM.23'!$C$1:$AD$629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4" i="1" l="1"/>
  <c r="G522" i="1"/>
  <c r="D52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2" i="1"/>
</calcChain>
</file>

<file path=xl/sharedStrings.xml><?xml version="1.0" encoding="utf-8"?>
<sst xmlns="http://schemas.openxmlformats.org/spreadsheetml/2006/main" count="529" uniqueCount="506">
  <si>
    <t>2024/000130</t>
  </si>
  <si>
    <t>2023/005097</t>
  </si>
  <si>
    <t>2023/005639</t>
  </si>
  <si>
    <t>2023/006643</t>
  </si>
  <si>
    <t>2023/800744174/E</t>
  </si>
  <si>
    <t>2023/800744882/E</t>
  </si>
  <si>
    <t>2023/000071</t>
  </si>
  <si>
    <t>2023/000066</t>
  </si>
  <si>
    <t>2023/001339</t>
  </si>
  <si>
    <t>2023/000016</t>
  </si>
  <si>
    <t>2023/000202</t>
  </si>
  <si>
    <t>2023/000228</t>
  </si>
  <si>
    <t>2023/000259</t>
  </si>
  <si>
    <t>2023/000284</t>
  </si>
  <si>
    <t>2023/000287</t>
  </si>
  <si>
    <t>2023/000318</t>
  </si>
  <si>
    <t>2023/000319</t>
  </si>
  <si>
    <t>2023/000321</t>
  </si>
  <si>
    <t>2023/000322</t>
  </si>
  <si>
    <t>2023/000386</t>
  </si>
  <si>
    <t>2023/000398</t>
  </si>
  <si>
    <t>2023/000399</t>
  </si>
  <si>
    <t>2023/000400</t>
  </si>
  <si>
    <t>2023/000445</t>
  </si>
  <si>
    <t>2023/000555/FT</t>
  </si>
  <si>
    <t>2023/000584/FT</t>
  </si>
  <si>
    <t>2023/000620/FT</t>
  </si>
  <si>
    <t>2023/000676/FT</t>
  </si>
  <si>
    <t>2023/000712/FT</t>
  </si>
  <si>
    <t>2023/000713/FT</t>
  </si>
  <si>
    <t>2023/000759/FT</t>
  </si>
  <si>
    <t>2023/000768/FT</t>
  </si>
  <si>
    <t>2023/000995/I</t>
  </si>
  <si>
    <t>2023/001175/I</t>
  </si>
  <si>
    <t>2023/001176/I</t>
  </si>
  <si>
    <t>2023/000047/S</t>
  </si>
  <si>
    <t>2023/000052/S</t>
  </si>
  <si>
    <t>2023/000059/S</t>
  </si>
  <si>
    <t>2023/202302224</t>
  </si>
  <si>
    <t>2023/202302340</t>
  </si>
  <si>
    <t>2023/202302571</t>
  </si>
  <si>
    <t>2023/052901/C</t>
  </si>
  <si>
    <t>2023/000252</t>
  </si>
  <si>
    <t>2023/000004</t>
  </si>
  <si>
    <t>2023/000002</t>
  </si>
  <si>
    <t>2023/000003</t>
  </si>
  <si>
    <t>2023/10232023</t>
  </si>
  <si>
    <t>2023/001345/2023</t>
  </si>
  <si>
    <t>2023/17101408/AP</t>
  </si>
  <si>
    <t>2023/19909006/AP</t>
  </si>
  <si>
    <t>2023/000023</t>
  </si>
  <si>
    <t>2023/000178</t>
  </si>
  <si>
    <t>2023/000996/A</t>
  </si>
  <si>
    <t>2023/001051/A</t>
  </si>
  <si>
    <t>2023/001146/A</t>
  </si>
  <si>
    <t>2023/000504</t>
  </si>
  <si>
    <t>2023/000547</t>
  </si>
  <si>
    <t>2023/000611</t>
  </si>
  <si>
    <t>2023/000674</t>
  </si>
  <si>
    <t>2023/000029</t>
  </si>
  <si>
    <t>2023/000941</t>
  </si>
  <si>
    <t>2023/001108/R</t>
  </si>
  <si>
    <t>2023/001114</t>
  </si>
  <si>
    <t>2023/001288</t>
  </si>
  <si>
    <t>2023/010136/FES</t>
  </si>
  <si>
    <t>2023/011559/FES</t>
  </si>
  <si>
    <t>2023/053500</t>
  </si>
  <si>
    <t>2023/231002110/FM</t>
  </si>
  <si>
    <t>2023/000057</t>
  </si>
  <si>
    <t>2023/000109</t>
  </si>
  <si>
    <t>2023/001959</t>
  </si>
  <si>
    <t>2023/000030</t>
  </si>
  <si>
    <t>2023/231311/FO</t>
  </si>
  <si>
    <t>2023/1210019049</t>
  </si>
  <si>
    <t>2023/000014</t>
  </si>
  <si>
    <t>2023/000065</t>
  </si>
  <si>
    <t>2023/000078</t>
  </si>
  <si>
    <t>2023/000183</t>
  </si>
  <si>
    <t>2023/000184</t>
  </si>
  <si>
    <t>2023/000185</t>
  </si>
  <si>
    <t>2023/001946</t>
  </si>
  <si>
    <t>2023/002035</t>
  </si>
  <si>
    <t>2023/002249</t>
  </si>
  <si>
    <t>2023/123002510</t>
  </si>
  <si>
    <t>2023/000006</t>
  </si>
  <si>
    <t>2023/000008</t>
  </si>
  <si>
    <t>2023/000010</t>
  </si>
  <si>
    <t>2023/000012</t>
  </si>
  <si>
    <t>2023/000018</t>
  </si>
  <si>
    <t>2023/000020</t>
  </si>
  <si>
    <t>2023/138361270</t>
  </si>
  <si>
    <t>2023/000973</t>
  </si>
  <si>
    <t>2023/000171</t>
  </si>
  <si>
    <t>2023/123001070</t>
  </si>
  <si>
    <t>2023/123001197</t>
  </si>
  <si>
    <t>2023/123001327</t>
  </si>
  <si>
    <t>2023/202300772</t>
  </si>
  <si>
    <t>2023/230324/VE</t>
  </si>
  <si>
    <t>2023/230347/VE</t>
  </si>
  <si>
    <t>2023/230360/VE</t>
  </si>
  <si>
    <t>2023/230390/VE</t>
  </si>
  <si>
    <t>2023/230401/VE</t>
  </si>
  <si>
    <t>2023/230441/VE</t>
  </si>
  <si>
    <t>2023/4171210</t>
  </si>
  <si>
    <t>2023/5111210</t>
  </si>
  <si>
    <t>2023/000727</t>
  </si>
  <si>
    <t>2023/423024</t>
  </si>
  <si>
    <t>2023/423031</t>
  </si>
  <si>
    <t>2023/000012/23</t>
  </si>
  <si>
    <t>2023/000014/23</t>
  </si>
  <si>
    <t>2023/028271</t>
  </si>
  <si>
    <t>2023/032301</t>
  </si>
  <si>
    <t>2023/000176</t>
  </si>
  <si>
    <t>2023/001914</t>
  </si>
  <si>
    <t>2023/900026383/D</t>
  </si>
  <si>
    <t>2023/900029362/D</t>
  </si>
  <si>
    <t>2023/900032879/D</t>
  </si>
  <si>
    <t>2023/000070</t>
  </si>
  <si>
    <t>2023/000966</t>
  </si>
  <si>
    <t>2023/000994</t>
  </si>
  <si>
    <t>2023/189724</t>
  </si>
  <si>
    <t>2023/216418</t>
  </si>
  <si>
    <t>2023/245556</t>
  </si>
  <si>
    <t>2023/273391</t>
  </si>
  <si>
    <t>2023/003040</t>
  </si>
  <si>
    <t>2023/002712/FE</t>
  </si>
  <si>
    <t>2023/002713/FE</t>
  </si>
  <si>
    <t>2023/001615/FE</t>
  </si>
  <si>
    <t>2023/001863/FE</t>
  </si>
  <si>
    <t>2023/001473</t>
  </si>
  <si>
    <t>2023/002668</t>
  </si>
  <si>
    <t>2023/003016</t>
  </si>
  <si>
    <t>2023/003271</t>
  </si>
  <si>
    <t>2023/007510/D</t>
  </si>
  <si>
    <t>2023/001186</t>
  </si>
  <si>
    <t>2023/002319</t>
  </si>
  <si>
    <t>2023/002481</t>
  </si>
  <si>
    <t>2023/002826</t>
  </si>
  <si>
    <t>2023/210023005599/RI</t>
  </si>
  <si>
    <t>2023/210023006242/RI</t>
  </si>
  <si>
    <t>2023/210023006835/RI</t>
  </si>
  <si>
    <t>2023/210023006836/RI</t>
  </si>
  <si>
    <t>2023/000079</t>
  </si>
  <si>
    <t>2023/000603</t>
  </si>
  <si>
    <t>2023/000659</t>
  </si>
  <si>
    <t>2023/000773</t>
  </si>
  <si>
    <t>2023/000851</t>
  </si>
  <si>
    <t>2023/36230000468/V</t>
  </si>
  <si>
    <t>2023/000123</t>
  </si>
  <si>
    <t>2023/000149/FE</t>
  </si>
  <si>
    <t>2023/000404</t>
  </si>
  <si>
    <t>2023/000489</t>
  </si>
  <si>
    <t>2023/000023/A</t>
  </si>
  <si>
    <t>2023/000739</t>
  </si>
  <si>
    <t>2023/000283</t>
  </si>
  <si>
    <t>2023/000175</t>
  </si>
  <si>
    <t>2023/009339/F</t>
  </si>
  <si>
    <t>2023/922310014381</t>
  </si>
  <si>
    <t>2023/922310016056</t>
  </si>
  <si>
    <t>2023/922310017229</t>
  </si>
  <si>
    <t>2023/922310019712</t>
  </si>
  <si>
    <t>2023/001046</t>
  </si>
  <si>
    <t>2023/001076</t>
  </si>
  <si>
    <t>2023/001090</t>
  </si>
  <si>
    <t>2023/001089</t>
  </si>
  <si>
    <t>2023/001189</t>
  </si>
  <si>
    <t>2023/001251</t>
  </si>
  <si>
    <t>2023/001231</t>
  </si>
  <si>
    <t>2023/001250</t>
  </si>
  <si>
    <t>2023/001329</t>
  </si>
  <si>
    <t>2023/001378</t>
  </si>
  <si>
    <t>2023/001464</t>
  </si>
  <si>
    <t>2023/302023</t>
  </si>
  <si>
    <t>2023/000003/PA</t>
  </si>
  <si>
    <t>2023/000004/PA</t>
  </si>
  <si>
    <t>2023/047908/A</t>
  </si>
  <si>
    <t>2023/053780/A</t>
  </si>
  <si>
    <t>2023/060048/A</t>
  </si>
  <si>
    <t>2023/7565382023</t>
  </si>
  <si>
    <t>2023/002542</t>
  </si>
  <si>
    <t>2023/002704</t>
  </si>
  <si>
    <t>2023/002875</t>
  </si>
  <si>
    <t>2023/002990</t>
  </si>
  <si>
    <t>2023/003235</t>
  </si>
  <si>
    <t>2023/1023256560</t>
  </si>
  <si>
    <t>2023/1023259545</t>
  </si>
  <si>
    <t>2023/1023282643</t>
  </si>
  <si>
    <t>2023/1023310035</t>
  </si>
  <si>
    <t>2023/000022</t>
  </si>
  <si>
    <t>2023/000031</t>
  </si>
  <si>
    <t>2023/000033</t>
  </si>
  <si>
    <t>2023/000039</t>
  </si>
  <si>
    <t>2023/000044</t>
  </si>
  <si>
    <t>2023/000063</t>
  </si>
  <si>
    <t>2023/000064</t>
  </si>
  <si>
    <t>2023/000067</t>
  </si>
  <si>
    <t>2023/000068</t>
  </si>
  <si>
    <t>2023/000069</t>
  </si>
  <si>
    <t>2023/000077</t>
  </si>
  <si>
    <t>2023/000080</t>
  </si>
  <si>
    <t>2023/000081</t>
  </si>
  <si>
    <t>2023/000082</t>
  </si>
  <si>
    <t>2023/000083</t>
  </si>
  <si>
    <t>2023/000084</t>
  </si>
  <si>
    <t>2023/000085</t>
  </si>
  <si>
    <t>2023/015806/V</t>
  </si>
  <si>
    <t>2023/000476</t>
  </si>
  <si>
    <t>2023/058673/36</t>
  </si>
  <si>
    <t>2023/067304/36</t>
  </si>
  <si>
    <t>2023/076116/36</t>
  </si>
  <si>
    <t>2023/049923</t>
  </si>
  <si>
    <t>2023/056923</t>
  </si>
  <si>
    <t>2023/000877</t>
  </si>
  <si>
    <t>2023/000328</t>
  </si>
  <si>
    <t>2023/000426</t>
  </si>
  <si>
    <t>2023/000516</t>
  </si>
  <si>
    <t>2023/000517</t>
  </si>
  <si>
    <t>2023/000518</t>
  </si>
  <si>
    <t>2023/000258/CAS</t>
  </si>
  <si>
    <t>2023/000296/CAS</t>
  </si>
  <si>
    <t>2023/000332/CAS</t>
  </si>
  <si>
    <t>2023/000373/CAS</t>
  </si>
  <si>
    <t>2023/001743</t>
  </si>
  <si>
    <t>2023/000131</t>
  </si>
  <si>
    <t>2023/000154</t>
  </si>
  <si>
    <t>2023/592023</t>
  </si>
  <si>
    <t>2023/8010005799123/IND</t>
  </si>
  <si>
    <t>2023/8010005799223/IND</t>
  </si>
  <si>
    <t>2023/8030001712223/IND</t>
  </si>
  <si>
    <t>2023/8030001712823/IND</t>
  </si>
  <si>
    <t>2023/8030001712423/IND</t>
  </si>
  <si>
    <t>2023/8030001712623/IND</t>
  </si>
  <si>
    <t>2023/8010007752423/IND</t>
  </si>
  <si>
    <t>2023/8010007752523/IND</t>
  </si>
  <si>
    <t>2023/33302557</t>
  </si>
  <si>
    <t>2023/035042</t>
  </si>
  <si>
    <t>2023/035052</t>
  </si>
  <si>
    <t>2023/039302</t>
  </si>
  <si>
    <t>2023/039303</t>
  </si>
  <si>
    <t>2023/041305</t>
  </si>
  <si>
    <t>2023/041306</t>
  </si>
  <si>
    <t>2023/041654</t>
  </si>
  <si>
    <t>2023/000011/E</t>
  </si>
  <si>
    <t>2023/2302180</t>
  </si>
  <si>
    <t>2023/2303055</t>
  </si>
  <si>
    <t>2023/230001030/FAT</t>
  </si>
  <si>
    <t>2023/001626/FAT23</t>
  </si>
  <si>
    <t>2023/002335/FAT23</t>
  </si>
  <si>
    <t>2023/264545/BOP23</t>
  </si>
  <si>
    <t>2023/002465/FAT23</t>
  </si>
  <si>
    <t>2023/230417134/BOP</t>
  </si>
  <si>
    <t>2023/000138/LG</t>
  </si>
  <si>
    <t>2023/002613</t>
  </si>
  <si>
    <t>2023/002867</t>
  </si>
  <si>
    <t>2023/003241</t>
  </si>
  <si>
    <t>2023/001502</t>
  </si>
  <si>
    <t>2023/238701</t>
  </si>
  <si>
    <t>2023/23002557/SIV</t>
  </si>
  <si>
    <t>2023/061123</t>
  </si>
  <si>
    <t>2023/23000004/NCS06</t>
  </si>
  <si>
    <t>2023/23000290/6FS01</t>
  </si>
  <si>
    <t>2023/2300014/VSP</t>
  </si>
  <si>
    <t>2023/20123002899/FS</t>
  </si>
  <si>
    <t>2023/000001/2407</t>
  </si>
  <si>
    <t>2023/000002/2407</t>
  </si>
  <si>
    <t>2023/000003/1010</t>
  </si>
  <si>
    <t>2023/0110231</t>
  </si>
  <si>
    <t>2023/1010231</t>
  </si>
  <si>
    <t>2023/050923</t>
  </si>
  <si>
    <t>2023/101023</t>
  </si>
  <si>
    <t>2023/000038/S</t>
  </si>
  <si>
    <t>2023/000043/S</t>
  </si>
  <si>
    <t>2023/000049/S</t>
  </si>
  <si>
    <t>2023/123001577</t>
  </si>
  <si>
    <t>2023/123001768</t>
  </si>
  <si>
    <t>2023/123002005</t>
  </si>
  <si>
    <t>2023/000066/A</t>
  </si>
  <si>
    <t>2023/1000002273</t>
  </si>
  <si>
    <t>2023/1000002571</t>
  </si>
  <si>
    <t>2023/1000002892</t>
  </si>
  <si>
    <t>2023/001017</t>
  </si>
  <si>
    <t>2023/006946</t>
  </si>
  <si>
    <t>2023/001215/VIFE</t>
  </si>
  <si>
    <t>2023/001358/VIFE</t>
  </si>
  <si>
    <t>2023/001501/VIFE</t>
  </si>
  <si>
    <t>2023/000481</t>
  </si>
  <si>
    <t>2023/900032195/T</t>
  </si>
  <si>
    <t>2023/900036912/T</t>
  </si>
  <si>
    <t>2023/900040964/T</t>
  </si>
  <si>
    <t>2023/000003/4/2023</t>
  </si>
  <si>
    <t>2023/212001</t>
  </si>
  <si>
    <t>2023/2682023</t>
  </si>
  <si>
    <t>2023/6342023</t>
  </si>
  <si>
    <t>2023/070101</t>
  </si>
  <si>
    <t>2023/078088</t>
  </si>
  <si>
    <t>2023/086711</t>
  </si>
  <si>
    <t>2023/000821</t>
  </si>
  <si>
    <t>2023/000925</t>
  </si>
  <si>
    <t>2023/001055</t>
  </si>
  <si>
    <t>2023/016223/R</t>
  </si>
  <si>
    <t>2023/018723/R</t>
  </si>
  <si>
    <t>2023/000005/B</t>
  </si>
  <si>
    <t>2023/900007592023</t>
  </si>
  <si>
    <t>2023/900008462023</t>
  </si>
  <si>
    <t>2023/900009062023</t>
  </si>
  <si>
    <t>2023/900009822023</t>
  </si>
  <si>
    <t>2023/3596089</t>
  </si>
  <si>
    <t>2023/007022/A</t>
  </si>
  <si>
    <t>2023/007420/A</t>
  </si>
  <si>
    <t>2023/000060</t>
  </si>
  <si>
    <t>2023/008618</t>
  </si>
  <si>
    <t>2023/000013/15</t>
  </si>
  <si>
    <t>2023/000694</t>
  </si>
  <si>
    <t>2023/000777</t>
  </si>
  <si>
    <t>2023/001325</t>
  </si>
  <si>
    <t>2023/001010/XFT</t>
  </si>
  <si>
    <t>2023/001446/XFT</t>
  </si>
  <si>
    <t>2023/001817/XFT</t>
  </si>
  <si>
    <t>2023/002139</t>
  </si>
  <si>
    <t>2023/002390</t>
  </si>
  <si>
    <t>2023/000017/2023</t>
  </si>
  <si>
    <t>2023/000746</t>
  </si>
  <si>
    <t>2023/001522</t>
  </si>
  <si>
    <t>2023/032001</t>
  </si>
  <si>
    <t>2023/036001</t>
  </si>
  <si>
    <t>2023/000016/SPA</t>
  </si>
  <si>
    <t>2023/000018/SPA</t>
  </si>
  <si>
    <t>2023/000022/SPA</t>
  </si>
  <si>
    <t>2023/3060011654</t>
  </si>
  <si>
    <t>2023/3500011654</t>
  </si>
  <si>
    <t>2023/3850011654</t>
  </si>
  <si>
    <t>2023/000881</t>
  </si>
  <si>
    <t>2023/7600000897/R</t>
  </si>
  <si>
    <t>2023/1000000253</t>
  </si>
  <si>
    <t>2023/7600000702</t>
  </si>
  <si>
    <t>2023/7600000703</t>
  </si>
  <si>
    <t>2023/1000000300</t>
  </si>
  <si>
    <t>2023/7600000767</t>
  </si>
  <si>
    <t>2023/7600000810</t>
  </si>
  <si>
    <t>2023/1000000330</t>
  </si>
  <si>
    <t>2023/1000000366</t>
  </si>
  <si>
    <t>2023/7600000905</t>
  </si>
  <si>
    <t>2023/7600000967</t>
  </si>
  <si>
    <t>2023/1100078244</t>
  </si>
  <si>
    <t>2023/1100108294</t>
  </si>
  <si>
    <t>2023/001129</t>
  </si>
  <si>
    <t>2023/20232173</t>
  </si>
  <si>
    <t>2023/20232174</t>
  </si>
  <si>
    <t>2023/20232175</t>
  </si>
  <si>
    <t>2023/20232264</t>
  </si>
  <si>
    <t>2023/20232449</t>
  </si>
  <si>
    <t>2023/20232450</t>
  </si>
  <si>
    <t>2023/20232451</t>
  </si>
  <si>
    <t>2023/20232453</t>
  </si>
  <si>
    <t>2023/20232698</t>
  </si>
  <si>
    <t>2023/20232700</t>
  </si>
  <si>
    <t>2023/20232701</t>
  </si>
  <si>
    <t>2023/20232702</t>
  </si>
  <si>
    <t>2023/2023006889</t>
  </si>
  <si>
    <t>2023/2023009141</t>
  </si>
  <si>
    <t>2023/011310</t>
  </si>
  <si>
    <t>2023/000049</t>
  </si>
  <si>
    <t>2023/32300097/VZ</t>
  </si>
  <si>
    <t>2023/12261210</t>
  </si>
  <si>
    <t>2023/7781210</t>
  </si>
  <si>
    <t>2023/12961210</t>
  </si>
  <si>
    <t>2023/18692300021969</t>
  </si>
  <si>
    <t>2023/18692300023357</t>
  </si>
  <si>
    <t>2023/18692300026095</t>
  </si>
  <si>
    <t>2023/000296</t>
  </si>
  <si>
    <t>2023/223001668</t>
  </si>
  <si>
    <t>2023/223001864</t>
  </si>
  <si>
    <t>2023/223002055</t>
  </si>
  <si>
    <t>2023/000486</t>
  </si>
  <si>
    <t>2023/001128</t>
  </si>
  <si>
    <t>2023/001183</t>
  </si>
  <si>
    <t>2023/001184</t>
  </si>
  <si>
    <t>2023/001185</t>
  </si>
  <si>
    <t>2023/001187</t>
  </si>
  <si>
    <t>2023/001188</t>
  </si>
  <si>
    <t>2023/001202</t>
  </si>
  <si>
    <t>2023/001238</t>
  </si>
  <si>
    <t>2023/001324</t>
  </si>
  <si>
    <t>2023/001326</t>
  </si>
  <si>
    <t>2023/001327</t>
  </si>
  <si>
    <t>2023/001328</t>
  </si>
  <si>
    <t>2023/001330</t>
  </si>
  <si>
    <t>2023/001466</t>
  </si>
  <si>
    <t>2023/001467</t>
  </si>
  <si>
    <t>2023/001468</t>
  </si>
  <si>
    <t>2023/001469</t>
  </si>
  <si>
    <t>2023/001470</t>
  </si>
  <si>
    <t>2023/001471</t>
  </si>
  <si>
    <t>2023/001472</t>
  </si>
  <si>
    <t>2023/2001138</t>
  </si>
  <si>
    <t>2023/2001267</t>
  </si>
  <si>
    <t>2023/014489/E</t>
  </si>
  <si>
    <t>2023/015020/E</t>
  </si>
  <si>
    <t>2023/017200/E</t>
  </si>
  <si>
    <t>2023/1046401210</t>
  </si>
  <si>
    <t>2023/001086</t>
  </si>
  <si>
    <t>2023/086023</t>
  </si>
  <si>
    <t>2023/103323</t>
  </si>
  <si>
    <t>2023/15980023</t>
  </si>
  <si>
    <t>2023/17260023</t>
  </si>
  <si>
    <t>2023/18700023</t>
  </si>
  <si>
    <t>2023/20860023</t>
  </si>
  <si>
    <t>2023/22850023</t>
  </si>
  <si>
    <t>2023/23380023</t>
  </si>
  <si>
    <t>2023/000026/SP</t>
  </si>
  <si>
    <t>2023/000033/SP</t>
  </si>
  <si>
    <t>2023/000453</t>
  </si>
  <si>
    <t>2023/004218</t>
  </si>
  <si>
    <t>2023/004219</t>
  </si>
  <si>
    <t>2023/004220</t>
  </si>
  <si>
    <t>2023/004252</t>
  </si>
  <si>
    <t>2023/004253</t>
  </si>
  <si>
    <t>2023/004285</t>
  </si>
  <si>
    <t>2023/004286</t>
  </si>
  <si>
    <t>2023/004296</t>
  </si>
  <si>
    <t>2023/000507</t>
  </si>
  <si>
    <t>2023/000524</t>
  </si>
  <si>
    <t>2023/000570</t>
  </si>
  <si>
    <t>2023/000641</t>
  </si>
  <si>
    <t>2023/000642</t>
  </si>
  <si>
    <t>2023/1379144733</t>
  </si>
  <si>
    <t>2023/1379146270</t>
  </si>
  <si>
    <t>2023/1379149130</t>
  </si>
  <si>
    <t>2023/000864</t>
  </si>
  <si>
    <t>2023/000697</t>
  </si>
  <si>
    <t>2023/8942023</t>
  </si>
  <si>
    <t>2023/3562023</t>
  </si>
  <si>
    <t>2023/000443</t>
  </si>
  <si>
    <t>2023/000058/E</t>
  </si>
  <si>
    <t>2023/230194/VE</t>
  </si>
  <si>
    <t>2023/230220/VE</t>
  </si>
  <si>
    <t>2023/230221/VE</t>
  </si>
  <si>
    <t>2023/230259/VE</t>
  </si>
  <si>
    <t>2023/230260/VE</t>
  </si>
  <si>
    <t>2023/000544</t>
  </si>
  <si>
    <t>2023/000638</t>
  </si>
  <si>
    <t>2023/000731</t>
  </si>
  <si>
    <t>2023/000812</t>
  </si>
  <si>
    <t>2023/003994</t>
  </si>
  <si>
    <t>2023/005349</t>
  </si>
  <si>
    <t>2023/005818</t>
  </si>
  <si>
    <t>2023/2323000579</t>
  </si>
  <si>
    <t>2023/2323000672</t>
  </si>
  <si>
    <t>2023/2323000760</t>
  </si>
  <si>
    <t>2023/2323000871</t>
  </si>
  <si>
    <t>2023/000011/2023</t>
  </si>
  <si>
    <t>2023/2306180/IDEVE</t>
  </si>
  <si>
    <t>2023/2307455/IDEVE</t>
  </si>
  <si>
    <t>2023/002279</t>
  </si>
  <si>
    <t>2023/088400</t>
  </si>
  <si>
    <t>2023/000269</t>
  </si>
  <si>
    <t>2023/000218/R</t>
  </si>
  <si>
    <t>2023/000377</t>
  </si>
  <si>
    <t>2023/000415</t>
  </si>
  <si>
    <t>2023/2300527</t>
  </si>
  <si>
    <t>2023/2300616</t>
  </si>
  <si>
    <t>2023/2300687</t>
  </si>
  <si>
    <t>2023/001886</t>
  </si>
  <si>
    <t>2023/113350</t>
  </si>
  <si>
    <t>2023/113351</t>
  </si>
  <si>
    <t>2023/000501/VI</t>
  </si>
  <si>
    <t>2023/11241420</t>
  </si>
  <si>
    <t>2023/11320736</t>
  </si>
  <si>
    <t>2023/003497/A</t>
  </si>
  <si>
    <t>2023/003642/A</t>
  </si>
  <si>
    <t>2023/003825/A</t>
  </si>
  <si>
    <t>2023/000200/N</t>
  </si>
  <si>
    <t>2023/002057</t>
  </si>
  <si>
    <t>2023/002307</t>
  </si>
  <si>
    <t>2023/002452</t>
  </si>
  <si>
    <t>2023/002509</t>
  </si>
  <si>
    <t>2023/000540</t>
  </si>
  <si>
    <t>2023/000557</t>
  </si>
  <si>
    <t>2023/000592</t>
  </si>
  <si>
    <t>2023/000629</t>
  </si>
  <si>
    <t>2023/000630</t>
  </si>
  <si>
    <t>2023/191901/C</t>
  </si>
  <si>
    <t>2023/005762/A</t>
  </si>
  <si>
    <t>2023/080253/SP</t>
  </si>
  <si>
    <t>2023/000479/FT</t>
  </si>
  <si>
    <t>2023/000515/S</t>
  </si>
  <si>
    <t>2023/001004</t>
  </si>
  <si>
    <t>2023/001170</t>
  </si>
  <si>
    <t>2023/001371</t>
  </si>
  <si>
    <t>2023/001489</t>
  </si>
  <si>
    <t>2023/000203</t>
  </si>
  <si>
    <t>2023/000227</t>
  </si>
  <si>
    <t>2023/000343/IT</t>
  </si>
  <si>
    <t>2023/001318</t>
  </si>
  <si>
    <t>2023/001331</t>
  </si>
  <si>
    <t>2023/001485</t>
  </si>
  <si>
    <t>2023/20230002763/CL</t>
  </si>
  <si>
    <t>scadenza</t>
  </si>
  <si>
    <t>nr. documento</t>
  </si>
  <si>
    <t>importo</t>
  </si>
  <si>
    <t>scostamento</t>
  </si>
  <si>
    <t>data documento</t>
  </si>
  <si>
    <t>data pagamento</t>
  </si>
  <si>
    <t>gg*importo</t>
  </si>
  <si>
    <t>TOTALE</t>
  </si>
  <si>
    <t>INDICATORE DI TEMPESTIVITA' DEI PAGAMENTI 4° TRIM.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</si>
</sst>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charset val="204"/>
    </font>
    <font>
      <b/>
      <sz val="12"/>
      <color theme="1"/>
      <name val="Calibri"/>
      <charset val="204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4" fontId="2" fillId="2" borderId="0" xfId="0" applyNumberFormat="1" applyFont="1" applyFill="1"/>
    <xf numFmtId="0" fontId="0" fillId="3" borderId="1" xfId="0" applyFill="1" applyBorder="1"/>
    <xf numFmtId="4" fontId="2" fillId="3" borderId="1" xfId="0" applyNumberFormat="1" applyFont="1" applyFill="1" applyBorder="1"/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4"/>
  <sheetViews>
    <sheetView tabSelected="1" topLeftCell="A516" workbookViewId="0">
      <selection activeCell="E528" sqref="E528"/>
    </sheetView>
  </sheetViews>
  <sheetFormatPr defaultRowHeight="15" x14ac:dyDescent="0.25"/>
  <cols>
    <col min="1" max="1" width="18.7109375" style="12" customWidth="1"/>
    <col min="2" max="2" width="18.7109375" customWidth="1"/>
    <col min="3" max="3" width="18.7109375" style="12" customWidth="1"/>
    <col min="4" max="4" width="18.7109375" style="1" customWidth="1"/>
    <col min="5" max="5" width="18.7109375" style="12" customWidth="1"/>
    <col min="6" max="6" width="18.7109375" customWidth="1"/>
    <col min="7" max="7" width="18.7109375" style="1" customWidth="1"/>
  </cols>
  <sheetData>
    <row r="1" spans="1:7" ht="15.75" x14ac:dyDescent="0.25">
      <c r="A1" s="7" t="s">
        <v>501</v>
      </c>
      <c r="B1" s="7" t="s">
        <v>498</v>
      </c>
      <c r="C1" s="7" t="s">
        <v>497</v>
      </c>
      <c r="D1" s="8" t="s">
        <v>499</v>
      </c>
      <c r="E1" s="7" t="s">
        <v>502</v>
      </c>
      <c r="F1" s="7" t="s">
        <v>500</v>
      </c>
      <c r="G1" s="8" t="s">
        <v>503</v>
      </c>
    </row>
    <row r="2" spans="1:7" x14ac:dyDescent="0.25">
      <c r="A2" s="10">
        <v>45290.000000000102</v>
      </c>
      <c r="B2" s="2" t="s">
        <v>0</v>
      </c>
      <c r="C2" s="10">
        <v>45290.000000000102</v>
      </c>
      <c r="D2" s="3">
        <v>610</v>
      </c>
      <c r="E2" s="10">
        <v>45291.000000000102</v>
      </c>
      <c r="F2" s="2">
        <v>1</v>
      </c>
      <c r="G2" s="3">
        <f>F2*D2</f>
        <v>610</v>
      </c>
    </row>
    <row r="3" spans="1:7" x14ac:dyDescent="0.25">
      <c r="A3" s="10">
        <v>45138.000000000102</v>
      </c>
      <c r="B3" s="2" t="s">
        <v>1</v>
      </c>
      <c r="C3" s="10">
        <v>45199.000000000102</v>
      </c>
      <c r="D3" s="3">
        <v>2500</v>
      </c>
      <c r="E3" s="10">
        <v>45201.000000000102</v>
      </c>
      <c r="F3" s="2">
        <v>2</v>
      </c>
      <c r="G3" s="3">
        <f t="shared" ref="G3:G66" si="0">F3*D3</f>
        <v>5000</v>
      </c>
    </row>
    <row r="4" spans="1:7" x14ac:dyDescent="0.25">
      <c r="A4" s="10">
        <v>45169.000000000102</v>
      </c>
      <c r="B4" s="2" t="s">
        <v>2</v>
      </c>
      <c r="C4" s="10">
        <v>45230.000000000102</v>
      </c>
      <c r="D4" s="3">
        <v>2600</v>
      </c>
      <c r="E4" s="10">
        <v>45230.000000000102</v>
      </c>
      <c r="F4" s="2">
        <v>0</v>
      </c>
      <c r="G4" s="3">
        <f t="shared" si="0"/>
        <v>0</v>
      </c>
    </row>
    <row r="5" spans="1:7" x14ac:dyDescent="0.25">
      <c r="A5" s="10">
        <v>45199.000000000102</v>
      </c>
      <c r="B5" s="2" t="s">
        <v>3</v>
      </c>
      <c r="C5" s="10">
        <v>45260.000000000102</v>
      </c>
      <c r="D5" s="3">
        <v>3400</v>
      </c>
      <c r="E5" s="10">
        <v>45260.000000000102</v>
      </c>
      <c r="F5" s="2">
        <v>0</v>
      </c>
      <c r="G5" s="3">
        <f t="shared" si="0"/>
        <v>0</v>
      </c>
    </row>
    <row r="6" spans="1:7" x14ac:dyDescent="0.25">
      <c r="A6" s="10">
        <v>45180.000000000102</v>
      </c>
      <c r="B6" s="2" t="s">
        <v>4</v>
      </c>
      <c r="C6" s="10">
        <v>45210.000000000102</v>
      </c>
      <c r="D6" s="3">
        <v>63.64</v>
      </c>
      <c r="E6" s="10">
        <v>45240.000000000102</v>
      </c>
      <c r="F6" s="2">
        <v>30</v>
      </c>
      <c r="G6" s="3">
        <f t="shared" si="0"/>
        <v>1909.2</v>
      </c>
    </row>
    <row r="7" spans="1:7" x14ac:dyDescent="0.25">
      <c r="A7" s="10">
        <v>45180.000000000102</v>
      </c>
      <c r="B7" s="2" t="s">
        <v>5</v>
      </c>
      <c r="C7" s="10">
        <v>45210.000000000102</v>
      </c>
      <c r="D7" s="3">
        <v>253.5</v>
      </c>
      <c r="E7" s="10">
        <v>45240.000000000102</v>
      </c>
      <c r="F7" s="2">
        <v>30</v>
      </c>
      <c r="G7" s="3">
        <f t="shared" si="0"/>
        <v>7605</v>
      </c>
    </row>
    <row r="8" spans="1:7" x14ac:dyDescent="0.25">
      <c r="A8" s="10">
        <v>45138.000000000102</v>
      </c>
      <c r="B8" s="2" t="s">
        <v>8</v>
      </c>
      <c r="C8" s="10">
        <v>45209.000000000102</v>
      </c>
      <c r="D8" s="3">
        <v>1660.5</v>
      </c>
      <c r="E8" s="10">
        <v>45211.000000000102</v>
      </c>
      <c r="F8" s="2">
        <v>2</v>
      </c>
      <c r="G8" s="3">
        <f t="shared" si="0"/>
        <v>3321</v>
      </c>
    </row>
    <row r="9" spans="1:7" x14ac:dyDescent="0.25">
      <c r="A9" s="10">
        <v>45138.000000000102</v>
      </c>
      <c r="B9" s="2" t="s">
        <v>12</v>
      </c>
      <c r="C9" s="10">
        <v>45199.000000000102</v>
      </c>
      <c r="D9" s="3">
        <v>743.11</v>
      </c>
      <c r="E9" s="10">
        <v>45201.000000000102</v>
      </c>
      <c r="F9" s="2">
        <v>2</v>
      </c>
      <c r="G9" s="3">
        <f t="shared" si="0"/>
        <v>1486.22</v>
      </c>
    </row>
    <row r="10" spans="1:7" x14ac:dyDescent="0.25">
      <c r="A10" s="10">
        <v>45138.000000000102</v>
      </c>
      <c r="B10" s="2" t="s">
        <v>13</v>
      </c>
      <c r="C10" s="10">
        <v>45199.000000000102</v>
      </c>
      <c r="D10" s="3">
        <v>686.47</v>
      </c>
      <c r="E10" s="10">
        <v>45201.000000000102</v>
      </c>
      <c r="F10" s="2">
        <v>2</v>
      </c>
      <c r="G10" s="3">
        <f t="shared" si="0"/>
        <v>1372.94</v>
      </c>
    </row>
    <row r="11" spans="1:7" x14ac:dyDescent="0.25">
      <c r="A11" s="10">
        <v>45138.000000000102</v>
      </c>
      <c r="B11" s="2" t="s">
        <v>14</v>
      </c>
      <c r="C11" s="10">
        <v>45199.000000000102</v>
      </c>
      <c r="D11" s="3">
        <v>788.41</v>
      </c>
      <c r="E11" s="10">
        <v>45201.000000000102</v>
      </c>
      <c r="F11" s="2">
        <v>2</v>
      </c>
      <c r="G11" s="3">
        <f t="shared" si="0"/>
        <v>1576.82</v>
      </c>
    </row>
    <row r="12" spans="1:7" x14ac:dyDescent="0.25">
      <c r="A12" s="10">
        <v>45169.000000000102</v>
      </c>
      <c r="B12" s="2" t="s">
        <v>15</v>
      </c>
      <c r="C12" s="10">
        <v>45230.000000000102</v>
      </c>
      <c r="D12" s="3">
        <v>817.18</v>
      </c>
      <c r="E12" s="10">
        <v>45230.000000000102</v>
      </c>
      <c r="F12" s="2">
        <v>0</v>
      </c>
      <c r="G12" s="3">
        <f t="shared" si="0"/>
        <v>0</v>
      </c>
    </row>
    <row r="13" spans="1:7" x14ac:dyDescent="0.25">
      <c r="A13" s="10">
        <v>45169.000000000102</v>
      </c>
      <c r="B13" s="2" t="s">
        <v>16</v>
      </c>
      <c r="C13" s="10">
        <v>45230.000000000102</v>
      </c>
      <c r="D13" s="3">
        <v>557.13</v>
      </c>
      <c r="E13" s="10">
        <v>45230.000000000102</v>
      </c>
      <c r="F13" s="2">
        <v>0</v>
      </c>
      <c r="G13" s="3">
        <f t="shared" si="0"/>
        <v>0</v>
      </c>
    </row>
    <row r="14" spans="1:7" x14ac:dyDescent="0.25">
      <c r="A14" s="10">
        <v>45169.000000000102</v>
      </c>
      <c r="B14" s="2" t="s">
        <v>17</v>
      </c>
      <c r="C14" s="10">
        <v>45230.000000000102</v>
      </c>
      <c r="D14" s="3">
        <v>485.52</v>
      </c>
      <c r="E14" s="10">
        <v>45230.000000000102</v>
      </c>
      <c r="F14" s="2">
        <v>0</v>
      </c>
      <c r="G14" s="3">
        <f t="shared" si="0"/>
        <v>0</v>
      </c>
    </row>
    <row r="15" spans="1:7" x14ac:dyDescent="0.25">
      <c r="A15" s="10">
        <v>45169.000000000102</v>
      </c>
      <c r="B15" s="2" t="s">
        <v>18</v>
      </c>
      <c r="C15" s="10">
        <v>45230.000000000102</v>
      </c>
      <c r="D15" s="3">
        <v>1168.95</v>
      </c>
      <c r="E15" s="10">
        <v>45230.000000000102</v>
      </c>
      <c r="F15" s="2">
        <v>0</v>
      </c>
      <c r="G15" s="3">
        <f t="shared" si="0"/>
        <v>0</v>
      </c>
    </row>
    <row r="16" spans="1:7" x14ac:dyDescent="0.25">
      <c r="A16" s="10">
        <v>45199.000000000102</v>
      </c>
      <c r="B16" s="2" t="s">
        <v>19</v>
      </c>
      <c r="C16" s="10">
        <v>45260.000000000102</v>
      </c>
      <c r="D16" s="3">
        <v>1069.97</v>
      </c>
      <c r="E16" s="10">
        <v>45260.000000000102</v>
      </c>
      <c r="F16" s="2">
        <v>0</v>
      </c>
      <c r="G16" s="3">
        <f t="shared" si="0"/>
        <v>0</v>
      </c>
    </row>
    <row r="17" spans="1:7" x14ac:dyDescent="0.25">
      <c r="A17" s="10">
        <v>45199.000000000102</v>
      </c>
      <c r="B17" s="2" t="s">
        <v>20</v>
      </c>
      <c r="C17" s="10">
        <v>45260.000000000102</v>
      </c>
      <c r="D17" s="3">
        <v>995.09</v>
      </c>
      <c r="E17" s="10">
        <v>45260.000000000102</v>
      </c>
      <c r="F17" s="2">
        <v>0</v>
      </c>
      <c r="G17" s="3">
        <f t="shared" si="0"/>
        <v>0</v>
      </c>
    </row>
    <row r="18" spans="1:7" x14ac:dyDescent="0.25">
      <c r="A18" s="10">
        <v>45199.000000000102</v>
      </c>
      <c r="B18" s="2" t="s">
        <v>21</v>
      </c>
      <c r="C18" s="10">
        <v>45260.000000000102</v>
      </c>
      <c r="D18" s="3">
        <v>4519.63</v>
      </c>
      <c r="E18" s="10">
        <v>45260.000000000102</v>
      </c>
      <c r="F18" s="2">
        <v>0</v>
      </c>
      <c r="G18" s="3">
        <f t="shared" si="0"/>
        <v>0</v>
      </c>
    </row>
    <row r="19" spans="1:7" x14ac:dyDescent="0.25">
      <c r="A19" s="10">
        <v>45199.000000000102</v>
      </c>
      <c r="B19" s="2" t="s">
        <v>22</v>
      </c>
      <c r="C19" s="10">
        <v>45260.000000000102</v>
      </c>
      <c r="D19" s="3">
        <v>211.3</v>
      </c>
      <c r="E19" s="10">
        <v>45260.000000000102</v>
      </c>
      <c r="F19" s="2">
        <v>0</v>
      </c>
      <c r="G19" s="3">
        <f t="shared" si="0"/>
        <v>0</v>
      </c>
    </row>
    <row r="20" spans="1:7" x14ac:dyDescent="0.25">
      <c r="A20" s="10">
        <v>45120.000000000102</v>
      </c>
      <c r="B20" s="2" t="s">
        <v>24</v>
      </c>
      <c r="C20" s="10">
        <v>45209.000000000102</v>
      </c>
      <c r="D20" s="3">
        <v>362.5</v>
      </c>
      <c r="E20" s="10">
        <v>45211.000000000102</v>
      </c>
      <c r="F20" s="2">
        <v>2</v>
      </c>
      <c r="G20" s="3">
        <f t="shared" si="0"/>
        <v>725</v>
      </c>
    </row>
    <row r="21" spans="1:7" x14ac:dyDescent="0.25">
      <c r="A21" s="10">
        <v>45132.000000000102</v>
      </c>
      <c r="B21" s="2" t="s">
        <v>25</v>
      </c>
      <c r="C21" s="10">
        <v>45209.000000000102</v>
      </c>
      <c r="D21" s="3">
        <v>37.5</v>
      </c>
      <c r="E21" s="10">
        <v>45211.000000000102</v>
      </c>
      <c r="F21" s="2">
        <v>2</v>
      </c>
      <c r="G21" s="3">
        <f t="shared" si="0"/>
        <v>75</v>
      </c>
    </row>
    <row r="22" spans="1:7" x14ac:dyDescent="0.25">
      <c r="A22" s="10">
        <v>45141.000000000102</v>
      </c>
      <c r="B22" s="2" t="s">
        <v>26</v>
      </c>
      <c r="C22" s="10">
        <v>45240.000000000102</v>
      </c>
      <c r="D22" s="3">
        <v>1519.9</v>
      </c>
      <c r="E22" s="10">
        <v>45240.000000000102</v>
      </c>
      <c r="F22" s="2">
        <v>0</v>
      </c>
      <c r="G22" s="3">
        <f t="shared" si="0"/>
        <v>0</v>
      </c>
    </row>
    <row r="23" spans="1:7" x14ac:dyDescent="0.25">
      <c r="A23" s="10">
        <v>45166.000000000102</v>
      </c>
      <c r="B23" s="2" t="s">
        <v>27</v>
      </c>
      <c r="C23" s="10">
        <v>45240.000000000102</v>
      </c>
      <c r="D23" s="3">
        <v>32.5</v>
      </c>
      <c r="E23" s="10">
        <v>45240.000000000102</v>
      </c>
      <c r="F23" s="2">
        <v>0</v>
      </c>
      <c r="G23" s="3">
        <f t="shared" si="0"/>
        <v>0</v>
      </c>
    </row>
    <row r="24" spans="1:7" x14ac:dyDescent="0.25">
      <c r="A24" s="10">
        <v>45176.000000000102</v>
      </c>
      <c r="B24" s="2" t="s">
        <v>28</v>
      </c>
      <c r="C24" s="10">
        <v>45270.000000000102</v>
      </c>
      <c r="D24" s="3">
        <v>1634.4</v>
      </c>
      <c r="E24" s="10">
        <v>45271.000000000102</v>
      </c>
      <c r="F24" s="2">
        <v>1</v>
      </c>
      <c r="G24" s="3">
        <f t="shared" si="0"/>
        <v>1634.4</v>
      </c>
    </row>
    <row r="25" spans="1:7" x14ac:dyDescent="0.25">
      <c r="A25" s="10">
        <v>45176.000000000102</v>
      </c>
      <c r="B25" s="2" t="s">
        <v>29</v>
      </c>
      <c r="C25" s="10">
        <v>45270.000000000102</v>
      </c>
      <c r="D25" s="3">
        <v>989</v>
      </c>
      <c r="E25" s="10">
        <v>45271.000000000102</v>
      </c>
      <c r="F25" s="2">
        <v>1</v>
      </c>
      <c r="G25" s="3">
        <f t="shared" si="0"/>
        <v>989</v>
      </c>
    </row>
    <row r="26" spans="1:7" x14ac:dyDescent="0.25">
      <c r="A26" s="10">
        <v>45192.000000000102</v>
      </c>
      <c r="B26" s="2" t="s">
        <v>30</v>
      </c>
      <c r="C26" s="10">
        <v>45270.000000000102</v>
      </c>
      <c r="D26" s="3">
        <v>2781</v>
      </c>
      <c r="E26" s="10">
        <v>45271.000000000102</v>
      </c>
      <c r="F26" s="2">
        <v>1</v>
      </c>
      <c r="G26" s="3">
        <f t="shared" si="0"/>
        <v>2781</v>
      </c>
    </row>
    <row r="27" spans="1:7" x14ac:dyDescent="0.25">
      <c r="A27" s="10">
        <v>45196.000000000102</v>
      </c>
      <c r="B27" s="2" t="s">
        <v>31</v>
      </c>
      <c r="C27" s="10">
        <v>45270.000000000102</v>
      </c>
      <c r="D27" s="3">
        <v>478.7</v>
      </c>
      <c r="E27" s="10">
        <v>45271.000000000102</v>
      </c>
      <c r="F27" s="2">
        <v>1</v>
      </c>
      <c r="G27" s="3">
        <f t="shared" si="0"/>
        <v>478.7</v>
      </c>
    </row>
    <row r="28" spans="1:7" x14ac:dyDescent="0.25">
      <c r="A28" s="10">
        <v>45138.000000000102</v>
      </c>
      <c r="B28" s="2" t="s">
        <v>32</v>
      </c>
      <c r="C28" s="10">
        <v>45199.000000000102</v>
      </c>
      <c r="D28" s="3">
        <v>7885</v>
      </c>
      <c r="E28" s="10">
        <v>45201.000000000102</v>
      </c>
      <c r="F28" s="2">
        <v>2</v>
      </c>
      <c r="G28" s="3">
        <f t="shared" si="0"/>
        <v>15770</v>
      </c>
    </row>
    <row r="29" spans="1:7" x14ac:dyDescent="0.25">
      <c r="A29" s="10">
        <v>45169.000000000102</v>
      </c>
      <c r="B29" s="2" t="s">
        <v>33</v>
      </c>
      <c r="C29" s="10">
        <v>45230.000000000102</v>
      </c>
      <c r="D29" s="3">
        <v>900</v>
      </c>
      <c r="E29" s="10">
        <v>45230.000000000102</v>
      </c>
      <c r="F29" s="2">
        <v>0</v>
      </c>
      <c r="G29" s="3">
        <f t="shared" si="0"/>
        <v>0</v>
      </c>
    </row>
    <row r="30" spans="1:7" x14ac:dyDescent="0.25">
      <c r="A30" s="10">
        <v>45169.000000000102</v>
      </c>
      <c r="B30" s="2" t="s">
        <v>34</v>
      </c>
      <c r="C30" s="10">
        <v>45230.000000000102</v>
      </c>
      <c r="D30" s="3">
        <v>2262</v>
      </c>
      <c r="E30" s="10">
        <v>45230.000000000102</v>
      </c>
      <c r="F30" s="2">
        <v>0</v>
      </c>
      <c r="G30" s="3">
        <f t="shared" si="0"/>
        <v>0</v>
      </c>
    </row>
    <row r="31" spans="1:7" x14ac:dyDescent="0.25">
      <c r="A31" s="10">
        <v>45138.000000000102</v>
      </c>
      <c r="B31" s="2" t="s">
        <v>35</v>
      </c>
      <c r="C31" s="10">
        <v>45199.000000000102</v>
      </c>
      <c r="D31" s="3">
        <v>214.72</v>
      </c>
      <c r="E31" s="10">
        <v>45203.000000000102</v>
      </c>
      <c r="F31" s="2">
        <v>4</v>
      </c>
      <c r="G31" s="3">
        <f t="shared" si="0"/>
        <v>858.88</v>
      </c>
    </row>
    <row r="32" spans="1:7" x14ac:dyDescent="0.25">
      <c r="A32" s="10">
        <v>45169.000000000102</v>
      </c>
      <c r="B32" s="2" t="s">
        <v>36</v>
      </c>
      <c r="C32" s="10">
        <v>45230.000000000102</v>
      </c>
      <c r="D32" s="3">
        <v>623.91999999999996</v>
      </c>
      <c r="E32" s="10">
        <v>45261.000000000102</v>
      </c>
      <c r="F32" s="2">
        <v>31</v>
      </c>
      <c r="G32" s="3">
        <f t="shared" si="0"/>
        <v>19341.52</v>
      </c>
    </row>
    <row r="33" spans="1:7" x14ac:dyDescent="0.25">
      <c r="A33" s="10">
        <v>45199.000000000102</v>
      </c>
      <c r="B33" s="2" t="s">
        <v>37</v>
      </c>
      <c r="C33" s="10">
        <v>45260.000000000102</v>
      </c>
      <c r="D33" s="3">
        <v>144.41999999999999</v>
      </c>
      <c r="E33" s="10">
        <v>45261.000000000102</v>
      </c>
      <c r="F33" s="2">
        <v>1</v>
      </c>
      <c r="G33" s="3">
        <f t="shared" si="0"/>
        <v>144.41999999999999</v>
      </c>
    </row>
    <row r="34" spans="1:7" x14ac:dyDescent="0.25">
      <c r="A34" s="10">
        <v>45138.000000000102</v>
      </c>
      <c r="B34" s="2" t="s">
        <v>38</v>
      </c>
      <c r="C34" s="10">
        <v>45209.000000000102</v>
      </c>
      <c r="D34" s="3">
        <v>2536.86</v>
      </c>
      <c r="E34" s="10">
        <v>45211.000000000102</v>
      </c>
      <c r="F34" s="2">
        <v>2</v>
      </c>
      <c r="G34" s="3">
        <f t="shared" si="0"/>
        <v>5073.72</v>
      </c>
    </row>
    <row r="35" spans="1:7" x14ac:dyDescent="0.25">
      <c r="A35" s="10">
        <v>45138.000000000102</v>
      </c>
      <c r="B35" s="2" t="s">
        <v>39</v>
      </c>
      <c r="C35" s="10">
        <v>45209.000000000102</v>
      </c>
      <c r="D35" s="3">
        <v>1423.24</v>
      </c>
      <c r="E35" s="10">
        <v>45211.000000000102</v>
      </c>
      <c r="F35" s="2">
        <v>2</v>
      </c>
      <c r="G35" s="3">
        <f t="shared" si="0"/>
        <v>2846.48</v>
      </c>
    </row>
    <row r="36" spans="1:7" x14ac:dyDescent="0.25">
      <c r="A36" s="10">
        <v>45169.000000000102</v>
      </c>
      <c r="B36" s="2" t="s">
        <v>40</v>
      </c>
      <c r="C36" s="10">
        <v>45240.000000000102</v>
      </c>
      <c r="D36" s="3">
        <v>1781.7</v>
      </c>
      <c r="E36" s="10">
        <v>45240.000000000102</v>
      </c>
      <c r="F36" s="2">
        <v>0</v>
      </c>
      <c r="G36" s="3">
        <f t="shared" si="0"/>
        <v>0</v>
      </c>
    </row>
    <row r="37" spans="1:7" x14ac:dyDescent="0.25">
      <c r="A37" s="10">
        <v>45211.000000000102</v>
      </c>
      <c r="B37" s="2" t="s">
        <v>41</v>
      </c>
      <c r="C37" s="10">
        <v>45211.000000000102</v>
      </c>
      <c r="D37" s="3">
        <v>43.41</v>
      </c>
      <c r="E37" s="10">
        <v>45212.000000000102</v>
      </c>
      <c r="F37" s="2">
        <v>1</v>
      </c>
      <c r="G37" s="3">
        <f t="shared" si="0"/>
        <v>43.41</v>
      </c>
    </row>
    <row r="38" spans="1:7" x14ac:dyDescent="0.25">
      <c r="A38" s="10">
        <v>45199.000000000102</v>
      </c>
      <c r="B38" s="2" t="s">
        <v>11</v>
      </c>
      <c r="C38" s="10">
        <v>45230.000000000102</v>
      </c>
      <c r="D38" s="3">
        <v>217.15</v>
      </c>
      <c r="E38" s="10">
        <v>45230.000000000102</v>
      </c>
      <c r="F38" s="2">
        <v>0</v>
      </c>
      <c r="G38" s="3">
        <f t="shared" si="0"/>
        <v>0</v>
      </c>
    </row>
    <row r="39" spans="1:7" x14ac:dyDescent="0.25">
      <c r="A39" s="10">
        <v>45230.000000000102</v>
      </c>
      <c r="B39" s="2" t="s">
        <v>42</v>
      </c>
      <c r="C39" s="10">
        <v>45260.000000000102</v>
      </c>
      <c r="D39" s="3">
        <v>130.29</v>
      </c>
      <c r="E39" s="10">
        <v>45260.000000000102</v>
      </c>
      <c r="F39" s="2">
        <v>0</v>
      </c>
      <c r="G39" s="3">
        <f t="shared" si="0"/>
        <v>0</v>
      </c>
    </row>
    <row r="40" spans="1:7" x14ac:dyDescent="0.25">
      <c r="A40" s="10">
        <v>45214.000000000102</v>
      </c>
      <c r="B40" s="2" t="s">
        <v>45</v>
      </c>
      <c r="C40" s="10">
        <v>45291</v>
      </c>
      <c r="D40" s="3">
        <v>2525.04</v>
      </c>
      <c r="E40" s="10">
        <v>45291.000000000102</v>
      </c>
      <c r="F40" s="2">
        <v>0</v>
      </c>
      <c r="G40" s="3">
        <f t="shared" si="0"/>
        <v>0</v>
      </c>
    </row>
    <row r="41" spans="1:7" x14ac:dyDescent="0.25">
      <c r="A41" s="10">
        <v>45093.000000000102</v>
      </c>
      <c r="B41" s="2" t="s">
        <v>46</v>
      </c>
      <c r="C41" s="10">
        <v>45199.000000000102</v>
      </c>
      <c r="D41" s="3">
        <v>3600</v>
      </c>
      <c r="E41" s="10">
        <v>45201.000000000102</v>
      </c>
      <c r="F41" s="2">
        <v>2</v>
      </c>
      <c r="G41" s="3">
        <f t="shared" si="0"/>
        <v>7200</v>
      </c>
    </row>
    <row r="42" spans="1:7" x14ac:dyDescent="0.25">
      <c r="A42" s="10">
        <v>45156.000000000102</v>
      </c>
      <c r="B42" s="2" t="s">
        <v>47</v>
      </c>
      <c r="C42" s="10">
        <v>45260.000000000102</v>
      </c>
      <c r="D42" s="3">
        <v>1800</v>
      </c>
      <c r="E42" s="10">
        <v>45261.000000000102</v>
      </c>
      <c r="F42" s="2">
        <v>1</v>
      </c>
      <c r="G42" s="3">
        <f t="shared" si="0"/>
        <v>1800</v>
      </c>
    </row>
    <row r="43" spans="1:7" x14ac:dyDescent="0.25">
      <c r="A43" s="10">
        <v>45204.000000000102</v>
      </c>
      <c r="B43" s="2" t="s">
        <v>48</v>
      </c>
      <c r="C43" s="10">
        <v>45224.000000000102</v>
      </c>
      <c r="D43" s="3">
        <v>1185.69</v>
      </c>
      <c r="E43" s="10">
        <v>45224.000000000102</v>
      </c>
      <c r="F43" s="2">
        <v>0</v>
      </c>
      <c r="G43" s="3">
        <f t="shared" si="0"/>
        <v>0</v>
      </c>
    </row>
    <row r="44" spans="1:7" x14ac:dyDescent="0.25">
      <c r="A44" s="10">
        <v>45267.000000000102</v>
      </c>
      <c r="B44" s="2" t="s">
        <v>49</v>
      </c>
      <c r="C44" s="10">
        <v>45287.000000000102</v>
      </c>
      <c r="D44" s="3">
        <v>901.58</v>
      </c>
      <c r="E44" s="10">
        <v>45287.000000000102</v>
      </c>
      <c r="F44" s="2">
        <v>0</v>
      </c>
      <c r="G44" s="3">
        <f t="shared" si="0"/>
        <v>0</v>
      </c>
    </row>
    <row r="45" spans="1:7" x14ac:dyDescent="0.25">
      <c r="A45" s="10">
        <v>45138.000000000102</v>
      </c>
      <c r="B45" s="2" t="s">
        <v>51</v>
      </c>
      <c r="C45" s="10">
        <v>45169.000000000102</v>
      </c>
      <c r="D45" s="3">
        <v>400</v>
      </c>
      <c r="E45" s="10">
        <v>45203.000000000102</v>
      </c>
      <c r="F45" s="2">
        <v>34</v>
      </c>
      <c r="G45" s="3">
        <f t="shared" si="0"/>
        <v>13600</v>
      </c>
    </row>
    <row r="46" spans="1:7" x14ac:dyDescent="0.25">
      <c r="A46" s="10">
        <v>45208.000000000102</v>
      </c>
      <c r="B46" s="2" t="s">
        <v>52</v>
      </c>
      <c r="C46" s="10">
        <v>45208.000000000102</v>
      </c>
      <c r="D46" s="3">
        <v>2100</v>
      </c>
      <c r="E46" s="10">
        <v>45205.000000000102</v>
      </c>
      <c r="F46" s="2">
        <v>-3</v>
      </c>
      <c r="G46" s="3">
        <f t="shared" si="0"/>
        <v>-6300</v>
      </c>
    </row>
    <row r="47" spans="1:7" x14ac:dyDescent="0.25">
      <c r="A47" s="10">
        <v>45218.000000000102</v>
      </c>
      <c r="B47" s="2" t="s">
        <v>53</v>
      </c>
      <c r="C47" s="10">
        <v>45218.000000000102</v>
      </c>
      <c r="D47" s="3">
        <v>2100</v>
      </c>
      <c r="E47" s="10">
        <v>45216.000000000102</v>
      </c>
      <c r="F47" s="2">
        <v>-2</v>
      </c>
      <c r="G47" s="3">
        <f t="shared" si="0"/>
        <v>-4200</v>
      </c>
    </row>
    <row r="48" spans="1:7" x14ac:dyDescent="0.25">
      <c r="A48" s="10">
        <v>45246.000000000102</v>
      </c>
      <c r="B48" s="2" t="s">
        <v>54</v>
      </c>
      <c r="C48" s="10">
        <v>45246.000000000102</v>
      </c>
      <c r="D48" s="3">
        <v>6624</v>
      </c>
      <c r="E48" s="10">
        <v>45244.000000000102</v>
      </c>
      <c r="F48" s="2">
        <v>-2</v>
      </c>
      <c r="G48" s="3">
        <f t="shared" si="0"/>
        <v>-13248</v>
      </c>
    </row>
    <row r="49" spans="1:7" x14ac:dyDescent="0.25">
      <c r="A49" s="10">
        <v>45182.000000000102</v>
      </c>
      <c r="B49" s="2" t="s">
        <v>55</v>
      </c>
      <c r="C49" s="10">
        <v>45182.000000000102</v>
      </c>
      <c r="D49" s="3">
        <v>108</v>
      </c>
      <c r="E49" s="10">
        <v>45203.000000000102</v>
      </c>
      <c r="F49" s="2">
        <v>21</v>
      </c>
      <c r="G49" s="3">
        <f t="shared" si="0"/>
        <v>2268</v>
      </c>
    </row>
    <row r="50" spans="1:7" x14ac:dyDescent="0.25">
      <c r="A50" s="10">
        <v>45201.000000000102</v>
      </c>
      <c r="B50" s="2" t="s">
        <v>56</v>
      </c>
      <c r="C50" s="10">
        <v>45201.000000000102</v>
      </c>
      <c r="D50" s="3">
        <v>204</v>
      </c>
      <c r="E50" s="10">
        <v>45239.000000000102</v>
      </c>
      <c r="F50" s="2">
        <v>38</v>
      </c>
      <c r="G50" s="3">
        <f t="shared" si="0"/>
        <v>7752</v>
      </c>
    </row>
    <row r="51" spans="1:7" x14ac:dyDescent="0.25">
      <c r="A51" s="10">
        <v>45231.000000000102</v>
      </c>
      <c r="B51" s="2" t="s">
        <v>57</v>
      </c>
      <c r="C51" s="10">
        <v>45231.000000000102</v>
      </c>
      <c r="D51" s="3">
        <v>420</v>
      </c>
      <c r="E51" s="10">
        <v>45239.000000000102</v>
      </c>
      <c r="F51" s="2">
        <v>8</v>
      </c>
      <c r="G51" s="3">
        <f t="shared" si="0"/>
        <v>3360</v>
      </c>
    </row>
    <row r="52" spans="1:7" x14ac:dyDescent="0.25">
      <c r="A52" s="10">
        <v>45261.000000000102</v>
      </c>
      <c r="B52" s="2" t="s">
        <v>58</v>
      </c>
      <c r="C52" s="10">
        <v>45261.000000000102</v>
      </c>
      <c r="D52" s="3">
        <v>276</v>
      </c>
      <c r="E52" s="10">
        <v>45267.000000000102</v>
      </c>
      <c r="F52" s="2">
        <v>6</v>
      </c>
      <c r="G52" s="3">
        <f t="shared" si="0"/>
        <v>1656</v>
      </c>
    </row>
    <row r="53" spans="1:7" x14ac:dyDescent="0.25">
      <c r="A53" s="10">
        <v>45173.000000000102</v>
      </c>
      <c r="B53" s="2" t="s">
        <v>60</v>
      </c>
      <c r="C53" s="10">
        <v>45173.000000000102</v>
      </c>
      <c r="D53" s="3">
        <v>79.260000000000005</v>
      </c>
      <c r="E53" s="10">
        <v>45203.000000000102</v>
      </c>
      <c r="F53" s="2">
        <v>30</v>
      </c>
      <c r="G53" s="3">
        <f t="shared" si="0"/>
        <v>2377.8000000000002</v>
      </c>
    </row>
    <row r="54" spans="1:7" x14ac:dyDescent="0.25">
      <c r="A54" s="10">
        <v>45212.000000000102</v>
      </c>
      <c r="B54" s="2" t="s">
        <v>61</v>
      </c>
      <c r="C54" s="10">
        <v>45212.000000000102</v>
      </c>
      <c r="D54" s="3">
        <v>74.7</v>
      </c>
      <c r="E54" s="10">
        <v>45291.000000000102</v>
      </c>
      <c r="F54" s="2">
        <v>79</v>
      </c>
      <c r="G54" s="3">
        <f t="shared" si="0"/>
        <v>5901.3</v>
      </c>
    </row>
    <row r="55" spans="1:7" x14ac:dyDescent="0.25">
      <c r="A55" s="10">
        <v>45212.000000000102</v>
      </c>
      <c r="B55" s="2" t="s">
        <v>62</v>
      </c>
      <c r="C55" s="10">
        <v>45212.000000000102</v>
      </c>
      <c r="D55" s="3">
        <v>67</v>
      </c>
      <c r="E55" s="10">
        <v>45291.000000000102</v>
      </c>
      <c r="F55" s="2">
        <v>79</v>
      </c>
      <c r="G55" s="3">
        <f t="shared" si="0"/>
        <v>5293</v>
      </c>
    </row>
    <row r="56" spans="1:7" x14ac:dyDescent="0.25">
      <c r="A56" s="10">
        <v>45244.000000000102</v>
      </c>
      <c r="B56" s="2" t="s">
        <v>63</v>
      </c>
      <c r="C56" s="10">
        <v>45244.000000000102</v>
      </c>
      <c r="D56" s="3">
        <v>74.7</v>
      </c>
      <c r="E56" s="10">
        <v>45233.000000000102</v>
      </c>
      <c r="F56" s="2">
        <v>-11</v>
      </c>
      <c r="G56" s="3">
        <f t="shared" si="0"/>
        <v>-821.7</v>
      </c>
    </row>
    <row r="57" spans="1:7" x14ac:dyDescent="0.25">
      <c r="A57" s="10">
        <v>45244.000000000102</v>
      </c>
      <c r="B57" s="2" t="s">
        <v>63</v>
      </c>
      <c r="C57" s="10">
        <v>45244.000000000102</v>
      </c>
      <c r="D57" s="3">
        <v>25.3</v>
      </c>
      <c r="E57" s="10">
        <v>45261.000000000102</v>
      </c>
      <c r="F57" s="2">
        <v>17</v>
      </c>
      <c r="G57" s="3">
        <f t="shared" si="0"/>
        <v>430.1</v>
      </c>
    </row>
    <row r="58" spans="1:7" x14ac:dyDescent="0.25">
      <c r="A58" s="10">
        <v>45199.000000000102</v>
      </c>
      <c r="B58" s="2" t="s">
        <v>64</v>
      </c>
      <c r="C58" s="10">
        <v>45230.000000000102</v>
      </c>
      <c r="D58" s="3">
        <v>80</v>
      </c>
      <c r="E58" s="10">
        <v>45233.000000000102</v>
      </c>
      <c r="F58" s="2">
        <v>3</v>
      </c>
      <c r="G58" s="3">
        <f t="shared" si="0"/>
        <v>240</v>
      </c>
    </row>
    <row r="59" spans="1:7" x14ac:dyDescent="0.25">
      <c r="A59" s="10">
        <v>45245.000000000102</v>
      </c>
      <c r="B59" s="2" t="s">
        <v>65</v>
      </c>
      <c r="C59" s="10">
        <v>45291.000000000102</v>
      </c>
      <c r="D59" s="3">
        <v>80</v>
      </c>
      <c r="E59" s="10">
        <v>45289.000000000102</v>
      </c>
      <c r="F59" s="2">
        <v>-2</v>
      </c>
      <c r="G59" s="3">
        <f t="shared" si="0"/>
        <v>-160</v>
      </c>
    </row>
    <row r="60" spans="1:7" x14ac:dyDescent="0.25">
      <c r="A60" s="10">
        <v>45203.000000000102</v>
      </c>
      <c r="B60" s="2" t="s">
        <v>66</v>
      </c>
      <c r="C60" s="10">
        <v>45203.000000000102</v>
      </c>
      <c r="D60" s="3">
        <v>280.52</v>
      </c>
      <c r="E60" s="10">
        <v>45205.000000000102</v>
      </c>
      <c r="F60" s="2">
        <v>2</v>
      </c>
      <c r="G60" s="3">
        <f t="shared" si="0"/>
        <v>561.04</v>
      </c>
    </row>
    <row r="61" spans="1:7" x14ac:dyDescent="0.25">
      <c r="A61" s="10">
        <v>45209.000000000102</v>
      </c>
      <c r="B61" s="2" t="s">
        <v>67</v>
      </c>
      <c r="C61" s="10">
        <v>45230.000000000102</v>
      </c>
      <c r="D61" s="3">
        <v>117</v>
      </c>
      <c r="E61" s="10">
        <v>45233.000000000102</v>
      </c>
      <c r="F61" s="2">
        <v>3</v>
      </c>
      <c r="G61" s="3">
        <f t="shared" si="0"/>
        <v>351</v>
      </c>
    </row>
    <row r="62" spans="1:7" x14ac:dyDescent="0.25">
      <c r="A62" s="10">
        <v>45077.000000000102</v>
      </c>
      <c r="B62" s="2" t="s">
        <v>68</v>
      </c>
      <c r="C62" s="10">
        <v>45138.000000000102</v>
      </c>
      <c r="D62" s="3">
        <v>173.6</v>
      </c>
      <c r="E62" s="10">
        <v>45233.000000000102</v>
      </c>
      <c r="F62" s="2">
        <v>95</v>
      </c>
      <c r="G62" s="3">
        <f t="shared" si="0"/>
        <v>16492</v>
      </c>
    </row>
    <row r="63" spans="1:7" x14ac:dyDescent="0.25">
      <c r="A63" s="10">
        <v>45169.000000000102</v>
      </c>
      <c r="B63" s="2" t="s">
        <v>69</v>
      </c>
      <c r="C63" s="10">
        <v>45230.000000000102</v>
      </c>
      <c r="D63" s="3">
        <v>81.2</v>
      </c>
      <c r="E63" s="10">
        <v>45289.000000000102</v>
      </c>
      <c r="F63" s="2">
        <v>59</v>
      </c>
      <c r="G63" s="3">
        <f t="shared" si="0"/>
        <v>4790.8</v>
      </c>
    </row>
    <row r="64" spans="1:7" x14ac:dyDescent="0.25">
      <c r="A64" s="10">
        <v>45264.000000000102</v>
      </c>
      <c r="B64" s="2" t="s">
        <v>70</v>
      </c>
      <c r="C64" s="10">
        <v>45264.000000000102</v>
      </c>
      <c r="D64" s="3">
        <v>112</v>
      </c>
      <c r="E64" s="10">
        <v>45264.000000000102</v>
      </c>
      <c r="F64" s="2">
        <v>0</v>
      </c>
      <c r="G64" s="3">
        <f t="shared" si="0"/>
        <v>0</v>
      </c>
    </row>
    <row r="65" spans="1:7" x14ac:dyDescent="0.25">
      <c r="A65" s="10">
        <v>45169.000000000102</v>
      </c>
      <c r="B65" s="2" t="s">
        <v>71</v>
      </c>
      <c r="C65" s="10">
        <v>45230.000000000102</v>
      </c>
      <c r="D65" s="3">
        <v>286.42</v>
      </c>
      <c r="E65" s="10">
        <v>45233.000000000102</v>
      </c>
      <c r="F65" s="2">
        <v>3</v>
      </c>
      <c r="G65" s="3">
        <f t="shared" si="0"/>
        <v>859.26</v>
      </c>
    </row>
    <row r="66" spans="1:7" x14ac:dyDescent="0.25">
      <c r="A66" s="10">
        <v>45199.000000000102</v>
      </c>
      <c r="B66" s="2" t="s">
        <v>72</v>
      </c>
      <c r="C66" s="10">
        <v>45230.000000000102</v>
      </c>
      <c r="D66" s="3">
        <v>208.13</v>
      </c>
      <c r="E66" s="10">
        <v>45230.000000000102</v>
      </c>
      <c r="F66" s="2">
        <v>0</v>
      </c>
      <c r="G66" s="3">
        <f t="shared" si="0"/>
        <v>0</v>
      </c>
    </row>
    <row r="67" spans="1:7" x14ac:dyDescent="0.25">
      <c r="A67" s="10">
        <v>45217.000000000102</v>
      </c>
      <c r="B67" s="2" t="s">
        <v>73</v>
      </c>
      <c r="C67" s="10">
        <v>45217.000000000102</v>
      </c>
      <c r="D67" s="3">
        <v>390.11</v>
      </c>
      <c r="E67" s="10">
        <v>45212.000000000102</v>
      </c>
      <c r="F67" s="2">
        <v>-5</v>
      </c>
      <c r="G67" s="3">
        <f t="shared" ref="G67:G130" si="1">F67*D67</f>
        <v>-1950.5500000000002</v>
      </c>
    </row>
    <row r="68" spans="1:7" x14ac:dyDescent="0.25">
      <c r="A68" s="10">
        <v>45243.000000000102</v>
      </c>
      <c r="B68" s="2" t="s">
        <v>77</v>
      </c>
      <c r="C68" s="10">
        <v>45243.000000000102</v>
      </c>
      <c r="D68" s="3">
        <v>350</v>
      </c>
      <c r="E68" s="10">
        <v>45261.000000000102</v>
      </c>
      <c r="F68" s="2">
        <v>18</v>
      </c>
      <c r="G68" s="3">
        <f t="shared" si="1"/>
        <v>6300</v>
      </c>
    </row>
    <row r="69" spans="1:7" x14ac:dyDescent="0.25">
      <c r="A69" s="10">
        <v>45243.000000000102</v>
      </c>
      <c r="B69" s="2" t="s">
        <v>78</v>
      </c>
      <c r="C69" s="10">
        <v>45243.000000000102</v>
      </c>
      <c r="D69" s="3">
        <v>400</v>
      </c>
      <c r="E69" s="10">
        <v>45261.000000000102</v>
      </c>
      <c r="F69" s="2">
        <v>18</v>
      </c>
      <c r="G69" s="3">
        <f t="shared" si="1"/>
        <v>7200</v>
      </c>
    </row>
    <row r="70" spans="1:7" x14ac:dyDescent="0.25">
      <c r="A70" s="10">
        <v>45243.000000000102</v>
      </c>
      <c r="B70" s="2" t="s">
        <v>79</v>
      </c>
      <c r="C70" s="10">
        <v>45243.000000000102</v>
      </c>
      <c r="D70" s="3">
        <v>300</v>
      </c>
      <c r="E70" s="10">
        <v>45261.000000000102</v>
      </c>
      <c r="F70" s="2">
        <v>18</v>
      </c>
      <c r="G70" s="3">
        <f t="shared" si="1"/>
        <v>5400</v>
      </c>
    </row>
    <row r="71" spans="1:7" x14ac:dyDescent="0.25">
      <c r="A71" s="10">
        <v>45138.000000000102</v>
      </c>
      <c r="B71" s="2" t="s">
        <v>80</v>
      </c>
      <c r="C71" s="10">
        <v>45209.000000000102</v>
      </c>
      <c r="D71" s="3">
        <v>3971.87</v>
      </c>
      <c r="E71" s="10">
        <v>45211.000000000102</v>
      </c>
      <c r="F71" s="2">
        <v>2</v>
      </c>
      <c r="G71" s="3">
        <f t="shared" si="1"/>
        <v>7943.74</v>
      </c>
    </row>
    <row r="72" spans="1:7" x14ac:dyDescent="0.25">
      <c r="A72" s="10">
        <v>45169.000000000102</v>
      </c>
      <c r="B72" s="2" t="s">
        <v>81</v>
      </c>
      <c r="C72" s="10">
        <v>45240.000000000102</v>
      </c>
      <c r="D72" s="3">
        <v>3934.47</v>
      </c>
      <c r="E72" s="10">
        <v>45240.000000000102</v>
      </c>
      <c r="F72" s="2">
        <v>0</v>
      </c>
      <c r="G72" s="3">
        <f t="shared" si="1"/>
        <v>0</v>
      </c>
    </row>
    <row r="73" spans="1:7" x14ac:dyDescent="0.25">
      <c r="A73" s="10">
        <v>45199.000000000102</v>
      </c>
      <c r="B73" s="2" t="s">
        <v>82</v>
      </c>
      <c r="C73" s="10">
        <v>45270.000000000102</v>
      </c>
      <c r="D73" s="3">
        <v>9707.61</v>
      </c>
      <c r="E73" s="10">
        <v>45271.000000000102</v>
      </c>
      <c r="F73" s="2">
        <v>1</v>
      </c>
      <c r="G73" s="3">
        <f t="shared" si="1"/>
        <v>9707.61</v>
      </c>
    </row>
    <row r="74" spans="1:7" x14ac:dyDescent="0.25">
      <c r="A74" s="10">
        <v>45223.000000000102</v>
      </c>
      <c r="B74" s="2" t="s">
        <v>83</v>
      </c>
      <c r="C74" s="10">
        <v>45223.000000000102</v>
      </c>
      <c r="D74" s="3">
        <v>109</v>
      </c>
      <c r="E74" s="10">
        <v>45223.000000000102</v>
      </c>
      <c r="F74" s="2">
        <v>0</v>
      </c>
      <c r="G74" s="3">
        <f t="shared" si="1"/>
        <v>0</v>
      </c>
    </row>
    <row r="75" spans="1:7" x14ac:dyDescent="0.25">
      <c r="A75" s="10">
        <v>44928.000000000102</v>
      </c>
      <c r="B75" s="2" t="s">
        <v>44</v>
      </c>
      <c r="C75" s="10">
        <v>44985.000000000102</v>
      </c>
      <c r="D75" s="3">
        <v>164.28</v>
      </c>
      <c r="E75" s="10">
        <v>45209.000000000102</v>
      </c>
      <c r="F75" s="2">
        <v>224</v>
      </c>
      <c r="G75" s="3">
        <f t="shared" si="1"/>
        <v>36798.720000000001</v>
      </c>
    </row>
    <row r="76" spans="1:7" x14ac:dyDescent="0.25">
      <c r="A76" s="10">
        <v>44958.000000000102</v>
      </c>
      <c r="B76" s="2" t="s">
        <v>43</v>
      </c>
      <c r="C76" s="10">
        <v>45016.000000000102</v>
      </c>
      <c r="D76" s="3">
        <v>448.6</v>
      </c>
      <c r="E76" s="10">
        <v>45209.000000000102</v>
      </c>
      <c r="F76" s="2">
        <v>193</v>
      </c>
      <c r="G76" s="3">
        <f t="shared" si="1"/>
        <v>86579.8</v>
      </c>
    </row>
    <row r="77" spans="1:7" x14ac:dyDescent="0.25">
      <c r="A77" s="10">
        <v>44986.000000000102</v>
      </c>
      <c r="B77" s="2" t="s">
        <v>84</v>
      </c>
      <c r="C77" s="10">
        <v>45046.000000000102</v>
      </c>
      <c r="D77" s="3">
        <v>1016.8</v>
      </c>
      <c r="E77" s="10">
        <v>45209.000000000102</v>
      </c>
      <c r="F77" s="2">
        <v>163</v>
      </c>
      <c r="G77" s="3">
        <f t="shared" si="1"/>
        <v>165738.4</v>
      </c>
    </row>
    <row r="78" spans="1:7" x14ac:dyDescent="0.25">
      <c r="A78" s="10">
        <v>45017.000000000102</v>
      </c>
      <c r="B78" s="2" t="s">
        <v>85</v>
      </c>
      <c r="C78" s="10">
        <v>45077.000000000102</v>
      </c>
      <c r="D78" s="3">
        <v>1791</v>
      </c>
      <c r="E78" s="10">
        <v>45209.000000000102</v>
      </c>
      <c r="F78" s="2">
        <v>132</v>
      </c>
      <c r="G78" s="3">
        <f t="shared" si="1"/>
        <v>236412</v>
      </c>
    </row>
    <row r="79" spans="1:7" x14ac:dyDescent="0.25">
      <c r="A79" s="10">
        <v>45048.000000000102</v>
      </c>
      <c r="B79" s="2" t="s">
        <v>86</v>
      </c>
      <c r="C79" s="10">
        <v>45107.000000000102</v>
      </c>
      <c r="D79" s="3">
        <v>512.20000000000005</v>
      </c>
      <c r="E79" s="10">
        <v>45209.000000000102</v>
      </c>
      <c r="F79" s="2">
        <v>102</v>
      </c>
      <c r="G79" s="3">
        <f t="shared" si="1"/>
        <v>52244.4</v>
      </c>
    </row>
    <row r="80" spans="1:7" x14ac:dyDescent="0.25">
      <c r="A80" s="10">
        <v>45078.000000000102</v>
      </c>
      <c r="B80" s="2" t="s">
        <v>87</v>
      </c>
      <c r="C80" s="10">
        <v>45138.000000000102</v>
      </c>
      <c r="D80" s="3">
        <v>510</v>
      </c>
      <c r="E80" s="10">
        <v>45209.000000000102</v>
      </c>
      <c r="F80" s="2">
        <v>71</v>
      </c>
      <c r="G80" s="3">
        <f t="shared" si="1"/>
        <v>36210</v>
      </c>
    </row>
    <row r="81" spans="1:7" x14ac:dyDescent="0.25">
      <c r="A81" s="10">
        <v>45108.000000000102</v>
      </c>
      <c r="B81" s="2" t="s">
        <v>74</v>
      </c>
      <c r="C81" s="10">
        <v>45169.000000000102</v>
      </c>
      <c r="D81" s="3">
        <v>1011.4</v>
      </c>
      <c r="E81" s="10">
        <v>45209.000000000102</v>
      </c>
      <c r="F81" s="2">
        <v>40</v>
      </c>
      <c r="G81" s="3">
        <f t="shared" si="1"/>
        <v>40456</v>
      </c>
    </row>
    <row r="82" spans="1:7" x14ac:dyDescent="0.25">
      <c r="A82" s="10">
        <v>45145.000000000102</v>
      </c>
      <c r="B82" s="2" t="s">
        <v>9</v>
      </c>
      <c r="C82" s="10">
        <v>45199.000000000102</v>
      </c>
      <c r="D82" s="3">
        <v>1201</v>
      </c>
      <c r="E82" s="10">
        <v>45209.000000000102</v>
      </c>
      <c r="F82" s="2">
        <v>10</v>
      </c>
      <c r="G82" s="3">
        <f t="shared" si="1"/>
        <v>12010</v>
      </c>
    </row>
    <row r="83" spans="1:7" x14ac:dyDescent="0.25">
      <c r="A83" s="10">
        <v>45170.000000000102</v>
      </c>
      <c r="B83" s="2" t="s">
        <v>88</v>
      </c>
      <c r="C83" s="10">
        <v>45230.000000000102</v>
      </c>
      <c r="D83" s="3">
        <v>568.79999999999995</v>
      </c>
      <c r="E83" s="10">
        <v>45209.000000000102</v>
      </c>
      <c r="F83" s="2">
        <v>-21</v>
      </c>
      <c r="G83" s="3">
        <f t="shared" si="1"/>
        <v>-11944.8</v>
      </c>
    </row>
    <row r="84" spans="1:7" x14ac:dyDescent="0.25">
      <c r="A84" s="10">
        <v>45201.000000000102</v>
      </c>
      <c r="B84" s="2" t="s">
        <v>89</v>
      </c>
      <c r="C84" s="10">
        <v>45260.000000000102</v>
      </c>
      <c r="D84" s="3">
        <v>1225.8</v>
      </c>
      <c r="E84" s="10">
        <v>45291.000000000102</v>
      </c>
      <c r="F84" s="2">
        <v>31</v>
      </c>
      <c r="G84" s="3">
        <f t="shared" si="1"/>
        <v>37999.799999999996</v>
      </c>
    </row>
    <row r="85" spans="1:7" x14ac:dyDescent="0.25">
      <c r="A85" s="10">
        <v>45232.000000000102</v>
      </c>
      <c r="B85" s="2" t="s">
        <v>50</v>
      </c>
      <c r="C85" s="10">
        <v>45291.000000000102</v>
      </c>
      <c r="D85" s="3">
        <v>1253</v>
      </c>
      <c r="E85" s="10">
        <v>45291.000000000102</v>
      </c>
      <c r="F85" s="2">
        <v>0</v>
      </c>
      <c r="G85" s="3">
        <f t="shared" si="1"/>
        <v>0</v>
      </c>
    </row>
    <row r="86" spans="1:7" x14ac:dyDescent="0.25">
      <c r="A86" s="10">
        <v>45237.000000000102</v>
      </c>
      <c r="B86" s="2" t="s">
        <v>90</v>
      </c>
      <c r="C86" s="10">
        <v>45291.000000000102</v>
      </c>
      <c r="D86" s="3">
        <v>615.57000000000005</v>
      </c>
      <c r="E86" s="10">
        <v>45237.000000000102</v>
      </c>
      <c r="F86" s="2">
        <v>-54</v>
      </c>
      <c r="G86" s="3">
        <f t="shared" si="1"/>
        <v>-33240.780000000006</v>
      </c>
    </row>
    <row r="87" spans="1:7" x14ac:dyDescent="0.25">
      <c r="A87" s="10">
        <v>45282.000000000102</v>
      </c>
      <c r="B87" s="2" t="s">
        <v>92</v>
      </c>
      <c r="C87" s="10">
        <v>45282.000000000102</v>
      </c>
      <c r="D87" s="3">
        <v>500.2</v>
      </c>
      <c r="E87" s="10">
        <v>45282.000000000102</v>
      </c>
      <c r="F87" s="2">
        <v>0</v>
      </c>
      <c r="G87" s="3">
        <f t="shared" si="1"/>
        <v>0</v>
      </c>
    </row>
    <row r="88" spans="1:7" x14ac:dyDescent="0.25">
      <c r="A88" s="10">
        <v>45282.000000000102</v>
      </c>
      <c r="B88" s="2" t="s">
        <v>92</v>
      </c>
      <c r="C88" s="10">
        <v>45282.000000000102</v>
      </c>
      <c r="D88" s="3">
        <v>93.6</v>
      </c>
      <c r="E88" s="10">
        <v>45282.000000000102</v>
      </c>
      <c r="F88" s="2">
        <v>0</v>
      </c>
      <c r="G88" s="3">
        <f t="shared" si="1"/>
        <v>0</v>
      </c>
    </row>
    <row r="89" spans="1:7" x14ac:dyDescent="0.25">
      <c r="A89" s="10">
        <v>45199.000000000102</v>
      </c>
      <c r="B89" s="2" t="s">
        <v>93</v>
      </c>
      <c r="C89" s="10">
        <v>45199.000000000102</v>
      </c>
      <c r="D89" s="3">
        <v>30</v>
      </c>
      <c r="E89" s="10">
        <v>45209.000000000102</v>
      </c>
      <c r="F89" s="2">
        <v>10</v>
      </c>
      <c r="G89" s="3">
        <f t="shared" si="1"/>
        <v>300</v>
      </c>
    </row>
    <row r="90" spans="1:7" x14ac:dyDescent="0.25">
      <c r="A90" s="10">
        <v>45229.000000000102</v>
      </c>
      <c r="B90" s="2" t="s">
        <v>94</v>
      </c>
      <c r="C90" s="10">
        <v>45229.000000000102</v>
      </c>
      <c r="D90" s="3">
        <v>15</v>
      </c>
      <c r="E90" s="10">
        <v>45239.000000000102</v>
      </c>
      <c r="F90" s="2">
        <v>10</v>
      </c>
      <c r="G90" s="3">
        <f t="shared" si="1"/>
        <v>150</v>
      </c>
    </row>
    <row r="91" spans="1:7" x14ac:dyDescent="0.25">
      <c r="A91" s="10">
        <v>45261.000000000102</v>
      </c>
      <c r="B91" s="2" t="s">
        <v>95</v>
      </c>
      <c r="C91" s="10">
        <v>45261.000000000102</v>
      </c>
      <c r="D91" s="3">
        <v>45</v>
      </c>
      <c r="E91" s="10">
        <v>45267.000000000102</v>
      </c>
      <c r="F91" s="2">
        <v>6</v>
      </c>
      <c r="G91" s="3">
        <f t="shared" si="1"/>
        <v>270</v>
      </c>
    </row>
    <row r="92" spans="1:7" x14ac:dyDescent="0.25">
      <c r="A92" s="10">
        <v>45166.000000000102</v>
      </c>
      <c r="B92" s="2" t="s">
        <v>96</v>
      </c>
      <c r="C92" s="10">
        <v>45230.000000000102</v>
      </c>
      <c r="D92" s="3">
        <v>298.60000000000002</v>
      </c>
      <c r="E92" s="10">
        <v>45230.000000000102</v>
      </c>
      <c r="F92" s="2">
        <v>0</v>
      </c>
      <c r="G92" s="3">
        <f t="shared" si="1"/>
        <v>0</v>
      </c>
    </row>
    <row r="93" spans="1:7" x14ac:dyDescent="0.25">
      <c r="A93" s="10">
        <v>45138.000000000102</v>
      </c>
      <c r="B93" s="2" t="s">
        <v>97</v>
      </c>
      <c r="C93" s="10">
        <v>45199.000000000102</v>
      </c>
      <c r="D93" s="3">
        <v>62436</v>
      </c>
      <c r="E93" s="10">
        <v>45201.000000000102</v>
      </c>
      <c r="F93" s="2">
        <v>2</v>
      </c>
      <c r="G93" s="3">
        <f t="shared" si="1"/>
        <v>124872</v>
      </c>
    </row>
    <row r="94" spans="1:7" x14ac:dyDescent="0.25">
      <c r="A94" s="10">
        <v>45138.000000000102</v>
      </c>
      <c r="B94" s="2" t="s">
        <v>98</v>
      </c>
      <c r="C94" s="10">
        <v>45199.000000000102</v>
      </c>
      <c r="D94" s="3">
        <v>14623.2</v>
      </c>
      <c r="E94" s="10">
        <v>45201.000000000102</v>
      </c>
      <c r="F94" s="2">
        <v>2</v>
      </c>
      <c r="G94" s="3">
        <f t="shared" si="1"/>
        <v>29246.400000000001</v>
      </c>
    </row>
    <row r="95" spans="1:7" x14ac:dyDescent="0.25">
      <c r="A95" s="10">
        <v>45138.000000000102</v>
      </c>
      <c r="B95" s="2" t="s">
        <v>99</v>
      </c>
      <c r="C95" s="10">
        <v>45199.000000000102</v>
      </c>
      <c r="D95" s="3">
        <v>1500</v>
      </c>
      <c r="E95" s="10">
        <v>45201.000000000102</v>
      </c>
      <c r="F95" s="2">
        <v>2</v>
      </c>
      <c r="G95" s="3">
        <f t="shared" si="1"/>
        <v>3000</v>
      </c>
    </row>
    <row r="96" spans="1:7" x14ac:dyDescent="0.25">
      <c r="A96" s="10">
        <v>45169.000000000102</v>
      </c>
      <c r="B96" s="2" t="s">
        <v>100</v>
      </c>
      <c r="C96" s="10">
        <v>45230.000000000102</v>
      </c>
      <c r="D96" s="3">
        <v>46541.81</v>
      </c>
      <c r="E96" s="10">
        <v>45230.000000000102</v>
      </c>
      <c r="F96" s="2">
        <v>0</v>
      </c>
      <c r="G96" s="3">
        <f t="shared" si="1"/>
        <v>0</v>
      </c>
    </row>
    <row r="97" spans="1:7" x14ac:dyDescent="0.25">
      <c r="A97" s="10">
        <v>45169.000000000102</v>
      </c>
      <c r="B97" s="2" t="s">
        <v>101</v>
      </c>
      <c r="C97" s="10">
        <v>45230.000000000102</v>
      </c>
      <c r="D97" s="3">
        <v>4698</v>
      </c>
      <c r="E97" s="10">
        <v>45230.000000000102</v>
      </c>
      <c r="F97" s="2">
        <v>0</v>
      </c>
      <c r="G97" s="3">
        <f t="shared" si="1"/>
        <v>0</v>
      </c>
    </row>
    <row r="98" spans="1:7" x14ac:dyDescent="0.25">
      <c r="A98" s="10">
        <v>45199.000000000102</v>
      </c>
      <c r="B98" s="2" t="s">
        <v>102</v>
      </c>
      <c r="C98" s="10">
        <v>45260.000000000102</v>
      </c>
      <c r="D98" s="3">
        <v>23982.94</v>
      </c>
      <c r="E98" s="10">
        <v>45260.000000000102</v>
      </c>
      <c r="F98" s="2">
        <v>0</v>
      </c>
      <c r="G98" s="3">
        <f t="shared" si="1"/>
        <v>0</v>
      </c>
    </row>
    <row r="99" spans="1:7" x14ac:dyDescent="0.25">
      <c r="A99" s="10">
        <v>45138.000000000102</v>
      </c>
      <c r="B99" s="2" t="s">
        <v>103</v>
      </c>
      <c r="C99" s="10">
        <v>45199.000000000102</v>
      </c>
      <c r="D99" s="3">
        <v>833.03</v>
      </c>
      <c r="E99" s="10">
        <v>45201.000000000102</v>
      </c>
      <c r="F99" s="2">
        <v>2</v>
      </c>
      <c r="G99" s="3">
        <f t="shared" si="1"/>
        <v>1666.06</v>
      </c>
    </row>
    <row r="100" spans="1:7" x14ac:dyDescent="0.25">
      <c r="A100" s="10">
        <v>45198.000000000102</v>
      </c>
      <c r="B100" s="2" t="s">
        <v>104</v>
      </c>
      <c r="C100" s="10">
        <v>45260.000000000102</v>
      </c>
      <c r="D100" s="3">
        <v>162</v>
      </c>
      <c r="E100" s="10">
        <v>45260.000000000102</v>
      </c>
      <c r="F100" s="2">
        <v>0</v>
      </c>
      <c r="G100" s="3">
        <f t="shared" si="1"/>
        <v>0</v>
      </c>
    </row>
    <row r="101" spans="1:7" x14ac:dyDescent="0.25">
      <c r="A101" s="10">
        <v>45138.000000000102</v>
      </c>
      <c r="B101" s="2" t="s">
        <v>105</v>
      </c>
      <c r="C101" s="10">
        <v>45199.000000000102</v>
      </c>
      <c r="D101" s="3">
        <v>5964</v>
      </c>
      <c r="E101" s="10">
        <v>45201.000000000102</v>
      </c>
      <c r="F101" s="2">
        <v>2</v>
      </c>
      <c r="G101" s="3">
        <f t="shared" si="1"/>
        <v>11928</v>
      </c>
    </row>
    <row r="102" spans="1:7" x14ac:dyDescent="0.25">
      <c r="A102" s="10">
        <v>45176.000000000102</v>
      </c>
      <c r="B102" s="2" t="s">
        <v>106</v>
      </c>
      <c r="C102" s="10">
        <v>45230.000000000102</v>
      </c>
      <c r="D102" s="3">
        <v>466.18</v>
      </c>
      <c r="E102" s="10">
        <v>45230.000000000102</v>
      </c>
      <c r="F102" s="2">
        <v>0</v>
      </c>
      <c r="G102" s="3">
        <f t="shared" si="1"/>
        <v>0</v>
      </c>
    </row>
    <row r="103" spans="1:7" x14ac:dyDescent="0.25">
      <c r="A103" s="10">
        <v>45218.000000000102</v>
      </c>
      <c r="B103" s="2" t="s">
        <v>107</v>
      </c>
      <c r="C103" s="10">
        <v>45260.000000000102</v>
      </c>
      <c r="D103" s="3">
        <v>146.28</v>
      </c>
      <c r="E103" s="10">
        <v>45260.000000000102</v>
      </c>
      <c r="F103" s="2">
        <v>0</v>
      </c>
      <c r="G103" s="3">
        <f t="shared" si="1"/>
        <v>0</v>
      </c>
    </row>
    <row r="104" spans="1:7" x14ac:dyDescent="0.25">
      <c r="A104" s="10">
        <v>45225.000000000102</v>
      </c>
      <c r="B104" s="2" t="s">
        <v>108</v>
      </c>
      <c r="C104" s="10">
        <v>45230.000000000102</v>
      </c>
      <c r="D104" s="3">
        <v>240</v>
      </c>
      <c r="E104" s="10">
        <v>45233.000000000102</v>
      </c>
      <c r="F104" s="2">
        <v>3</v>
      </c>
      <c r="G104" s="3">
        <f t="shared" si="1"/>
        <v>720</v>
      </c>
    </row>
    <row r="105" spans="1:7" x14ac:dyDescent="0.25">
      <c r="A105" s="10">
        <v>45261.000000000102</v>
      </c>
      <c r="B105" s="2" t="s">
        <v>109</v>
      </c>
      <c r="C105" s="10">
        <v>45281</v>
      </c>
      <c r="D105" s="3">
        <v>1405.3</v>
      </c>
      <c r="E105" s="10">
        <v>45281.000000000102</v>
      </c>
      <c r="F105" s="2">
        <v>0</v>
      </c>
      <c r="G105" s="3">
        <f t="shared" si="1"/>
        <v>0</v>
      </c>
    </row>
    <row r="106" spans="1:7" x14ac:dyDescent="0.25">
      <c r="A106" s="10">
        <v>45138.000000000102</v>
      </c>
      <c r="B106" s="2" t="s">
        <v>110</v>
      </c>
      <c r="C106" s="10">
        <v>45199.000000000102</v>
      </c>
      <c r="D106" s="3">
        <v>313.60000000000002</v>
      </c>
      <c r="E106" s="10">
        <v>45203.000000000102</v>
      </c>
      <c r="F106" s="2">
        <v>4</v>
      </c>
      <c r="G106" s="3">
        <f t="shared" si="1"/>
        <v>1254.4000000000001</v>
      </c>
    </row>
    <row r="107" spans="1:7" x14ac:dyDescent="0.25">
      <c r="A107" s="10">
        <v>45169.000000000102</v>
      </c>
      <c r="B107" s="2" t="s">
        <v>111</v>
      </c>
      <c r="C107" s="10">
        <v>45230.000000000102</v>
      </c>
      <c r="D107" s="3">
        <v>2020.48</v>
      </c>
      <c r="E107" s="10">
        <v>45233.000000000102</v>
      </c>
      <c r="F107" s="2">
        <v>3</v>
      </c>
      <c r="G107" s="3">
        <f t="shared" si="1"/>
        <v>6061.4400000000005</v>
      </c>
    </row>
    <row r="108" spans="1:7" x14ac:dyDescent="0.25">
      <c r="A108" s="10">
        <v>45138.000000000102</v>
      </c>
      <c r="B108" s="2" t="s">
        <v>113</v>
      </c>
      <c r="C108" s="10">
        <v>45199.000000000102</v>
      </c>
      <c r="D108" s="3">
        <v>5149.2</v>
      </c>
      <c r="E108" s="10">
        <v>45201.000000000102</v>
      </c>
      <c r="F108" s="2">
        <v>2</v>
      </c>
      <c r="G108" s="3">
        <f t="shared" si="1"/>
        <v>10298.4</v>
      </c>
    </row>
    <row r="109" spans="1:7" x14ac:dyDescent="0.25">
      <c r="A109" s="10">
        <v>45199.000000000102</v>
      </c>
      <c r="B109" s="2" t="s">
        <v>114</v>
      </c>
      <c r="C109" s="10">
        <v>45199.000000000102</v>
      </c>
      <c r="D109" s="3">
        <v>500.01</v>
      </c>
      <c r="E109" s="10">
        <v>45201.000000000102</v>
      </c>
      <c r="F109" s="2">
        <v>2</v>
      </c>
      <c r="G109" s="3">
        <f t="shared" si="1"/>
        <v>1000.02</v>
      </c>
    </row>
    <row r="110" spans="1:7" x14ac:dyDescent="0.25">
      <c r="A110" s="10">
        <v>45229.000000000102</v>
      </c>
      <c r="B110" s="2" t="s">
        <v>115</v>
      </c>
      <c r="C110" s="10">
        <v>45229.000000000102</v>
      </c>
      <c r="D110" s="3">
        <v>626.05999999999995</v>
      </c>
      <c r="E110" s="10">
        <v>45229.000000000102</v>
      </c>
      <c r="F110" s="2">
        <v>0</v>
      </c>
      <c r="G110" s="3">
        <f t="shared" si="1"/>
        <v>0</v>
      </c>
    </row>
    <row r="111" spans="1:7" x14ac:dyDescent="0.25">
      <c r="A111" s="10">
        <v>45260.000000000102</v>
      </c>
      <c r="B111" s="2" t="s">
        <v>116</v>
      </c>
      <c r="C111" s="10">
        <v>45260.000000000102</v>
      </c>
      <c r="D111" s="3">
        <v>495.99</v>
      </c>
      <c r="E111" s="10">
        <v>45260.000000000102</v>
      </c>
      <c r="F111" s="2">
        <v>0</v>
      </c>
      <c r="G111" s="3">
        <f t="shared" si="1"/>
        <v>0</v>
      </c>
    </row>
    <row r="112" spans="1:7" x14ac:dyDescent="0.25">
      <c r="A112" s="10">
        <v>45230.000000000102</v>
      </c>
      <c r="B112" s="2" t="s">
        <v>118</v>
      </c>
      <c r="C112" s="10">
        <v>45260.000000000102</v>
      </c>
      <c r="D112" s="3">
        <v>15429.6</v>
      </c>
      <c r="E112" s="10">
        <v>45260.000000000102</v>
      </c>
      <c r="F112" s="2">
        <v>0</v>
      </c>
      <c r="G112" s="3">
        <f t="shared" si="1"/>
        <v>0</v>
      </c>
    </row>
    <row r="113" spans="1:7" x14ac:dyDescent="0.25">
      <c r="A113" s="10">
        <v>45230.000000000102</v>
      </c>
      <c r="B113" s="2" t="s">
        <v>119</v>
      </c>
      <c r="C113" s="10">
        <v>45260.000000000102</v>
      </c>
      <c r="D113" s="3">
        <v>4333.8599999999997</v>
      </c>
      <c r="E113" s="10">
        <v>45260.000000000102</v>
      </c>
      <c r="F113" s="2">
        <v>0</v>
      </c>
      <c r="G113" s="3">
        <f t="shared" si="1"/>
        <v>0</v>
      </c>
    </row>
    <row r="114" spans="1:7" x14ac:dyDescent="0.25">
      <c r="A114" s="10">
        <v>45168.000000000102</v>
      </c>
      <c r="B114" s="2" t="s">
        <v>120</v>
      </c>
      <c r="C114" s="10">
        <v>45199.000000000102</v>
      </c>
      <c r="D114" s="3">
        <v>1050</v>
      </c>
      <c r="E114" s="10">
        <v>45203.000000000102</v>
      </c>
      <c r="F114" s="2">
        <v>4</v>
      </c>
      <c r="G114" s="3">
        <f t="shared" si="1"/>
        <v>4200</v>
      </c>
    </row>
    <row r="115" spans="1:7" x14ac:dyDescent="0.25">
      <c r="A115" s="10">
        <v>45197.000000000102</v>
      </c>
      <c r="B115" s="2" t="s">
        <v>121</v>
      </c>
      <c r="C115" s="10">
        <v>45230.000000000102</v>
      </c>
      <c r="D115" s="3">
        <v>1050</v>
      </c>
      <c r="E115" s="10">
        <v>45233.000000000102</v>
      </c>
      <c r="F115" s="2">
        <v>3</v>
      </c>
      <c r="G115" s="3">
        <f t="shared" si="1"/>
        <v>3150</v>
      </c>
    </row>
    <row r="116" spans="1:7" x14ac:dyDescent="0.25">
      <c r="A116" s="10">
        <v>45229.000000000102</v>
      </c>
      <c r="B116" s="2" t="s">
        <v>122</v>
      </c>
      <c r="C116" s="10">
        <v>45260.000000000102</v>
      </c>
      <c r="D116" s="3">
        <v>1050</v>
      </c>
      <c r="E116" s="10">
        <v>45261.000000000102</v>
      </c>
      <c r="F116" s="2">
        <v>1</v>
      </c>
      <c r="G116" s="3">
        <f t="shared" si="1"/>
        <v>1050</v>
      </c>
    </row>
    <row r="117" spans="1:7" x14ac:dyDescent="0.25">
      <c r="A117" s="10">
        <v>45259.000000000102</v>
      </c>
      <c r="B117" s="2" t="s">
        <v>123</v>
      </c>
      <c r="C117" s="10">
        <v>45291.000000000102</v>
      </c>
      <c r="D117" s="3">
        <v>1050</v>
      </c>
      <c r="E117" s="10">
        <v>45289.000000000102</v>
      </c>
      <c r="F117" s="2">
        <v>-2</v>
      </c>
      <c r="G117" s="3">
        <f t="shared" si="1"/>
        <v>-2100</v>
      </c>
    </row>
    <row r="118" spans="1:7" x14ac:dyDescent="0.25">
      <c r="A118" s="10">
        <v>45169.000000000102</v>
      </c>
      <c r="B118" s="2" t="s">
        <v>124</v>
      </c>
      <c r="C118" s="10">
        <v>45199.000000000102</v>
      </c>
      <c r="D118" s="3">
        <v>686</v>
      </c>
      <c r="E118" s="10">
        <v>45201.000000000102</v>
      </c>
      <c r="F118" s="2">
        <v>2</v>
      </c>
      <c r="G118" s="3">
        <f t="shared" si="1"/>
        <v>1372</v>
      </c>
    </row>
    <row r="119" spans="1:7" x14ac:dyDescent="0.25">
      <c r="A119" s="10">
        <v>44926.000000000102</v>
      </c>
      <c r="B119" s="2" t="s">
        <v>125</v>
      </c>
      <c r="C119" s="10">
        <v>44985.000000000102</v>
      </c>
      <c r="D119" s="3">
        <v>630</v>
      </c>
      <c r="E119" s="10">
        <v>45291.000000000102</v>
      </c>
      <c r="F119" s="2">
        <v>306</v>
      </c>
      <c r="G119" s="3">
        <f t="shared" si="1"/>
        <v>192780</v>
      </c>
    </row>
    <row r="120" spans="1:7" x14ac:dyDescent="0.25">
      <c r="A120" s="10">
        <v>44926.000000000102</v>
      </c>
      <c r="B120" s="2" t="s">
        <v>126</v>
      </c>
      <c r="C120" s="10">
        <v>44985.000000000102</v>
      </c>
      <c r="D120" s="3">
        <v>600</v>
      </c>
      <c r="E120" s="10">
        <v>45291.000000000102</v>
      </c>
      <c r="F120" s="2">
        <v>306</v>
      </c>
      <c r="G120" s="3">
        <f t="shared" si="1"/>
        <v>183600</v>
      </c>
    </row>
    <row r="121" spans="1:7" x14ac:dyDescent="0.25">
      <c r="A121" s="10">
        <v>45169.000000000102</v>
      </c>
      <c r="B121" s="2" t="s">
        <v>127</v>
      </c>
      <c r="C121" s="10">
        <v>45260.000000000102</v>
      </c>
      <c r="D121" s="3">
        <v>600</v>
      </c>
      <c r="E121" s="10">
        <v>45260.000000000102</v>
      </c>
      <c r="F121" s="2">
        <v>0</v>
      </c>
      <c r="G121" s="3">
        <f t="shared" si="1"/>
        <v>0</v>
      </c>
    </row>
    <row r="122" spans="1:7" x14ac:dyDescent="0.25">
      <c r="A122" s="10">
        <v>45199.000000000102</v>
      </c>
      <c r="B122" s="2" t="s">
        <v>128</v>
      </c>
      <c r="C122" s="10">
        <v>45260.000000000102</v>
      </c>
      <c r="D122" s="3">
        <v>600</v>
      </c>
      <c r="E122" s="10">
        <v>45260.000000000102</v>
      </c>
      <c r="F122" s="2">
        <v>0</v>
      </c>
      <c r="G122" s="3">
        <f t="shared" si="1"/>
        <v>0</v>
      </c>
    </row>
    <row r="123" spans="1:7" x14ac:dyDescent="0.25">
      <c r="A123" s="10">
        <v>45198.000000000102</v>
      </c>
      <c r="B123" s="2" t="s">
        <v>130</v>
      </c>
      <c r="C123" s="10">
        <v>45198.000000000102</v>
      </c>
      <c r="D123" s="3">
        <v>662.92</v>
      </c>
      <c r="E123" s="10">
        <v>45201.000000000102</v>
      </c>
      <c r="F123" s="2">
        <v>3</v>
      </c>
      <c r="G123" s="3">
        <f t="shared" si="1"/>
        <v>1988.7599999999998</v>
      </c>
    </row>
    <row r="124" spans="1:7" x14ac:dyDescent="0.25">
      <c r="A124" s="10">
        <v>45229.000000000102</v>
      </c>
      <c r="B124" s="2" t="s">
        <v>131</v>
      </c>
      <c r="C124" s="10">
        <v>45229.000000000102</v>
      </c>
      <c r="D124" s="3">
        <v>662.92</v>
      </c>
      <c r="E124" s="10">
        <v>45230.000000000102</v>
      </c>
      <c r="F124" s="2">
        <v>1</v>
      </c>
      <c r="G124" s="3">
        <f t="shared" si="1"/>
        <v>662.92</v>
      </c>
    </row>
    <row r="125" spans="1:7" x14ac:dyDescent="0.25">
      <c r="A125" s="10">
        <v>45260.000000000102</v>
      </c>
      <c r="B125" s="2" t="s">
        <v>132</v>
      </c>
      <c r="C125" s="10">
        <v>45260.000000000102</v>
      </c>
      <c r="D125" s="3">
        <v>722.17</v>
      </c>
      <c r="E125" s="10">
        <v>45260.000000000102</v>
      </c>
      <c r="F125" s="2">
        <v>0</v>
      </c>
      <c r="G125" s="3">
        <f t="shared" si="1"/>
        <v>0</v>
      </c>
    </row>
    <row r="126" spans="1:7" x14ac:dyDescent="0.25">
      <c r="A126" s="10">
        <v>45265.000000000102</v>
      </c>
      <c r="B126" s="2" t="s">
        <v>133</v>
      </c>
      <c r="C126" s="10">
        <v>45265.000000000102</v>
      </c>
      <c r="D126" s="3">
        <v>39.74</v>
      </c>
      <c r="E126" s="10">
        <v>45265.000000000102</v>
      </c>
      <c r="F126" s="2">
        <v>0</v>
      </c>
      <c r="G126" s="3">
        <f t="shared" si="1"/>
        <v>0</v>
      </c>
    </row>
    <row r="127" spans="1:7" x14ac:dyDescent="0.25">
      <c r="A127" s="10">
        <v>45169.000000000102</v>
      </c>
      <c r="B127" s="2" t="s">
        <v>135</v>
      </c>
      <c r="C127" s="10">
        <v>45199.000000000102</v>
      </c>
      <c r="D127" s="3">
        <v>2893</v>
      </c>
      <c r="E127" s="10">
        <v>45201.000000000102</v>
      </c>
      <c r="F127" s="2">
        <v>2</v>
      </c>
      <c r="G127" s="3">
        <f t="shared" si="1"/>
        <v>5786</v>
      </c>
    </row>
    <row r="128" spans="1:7" x14ac:dyDescent="0.25">
      <c r="A128" s="10">
        <v>45188.000000000102</v>
      </c>
      <c r="B128" s="2" t="s">
        <v>136</v>
      </c>
      <c r="C128" s="10">
        <v>45230.000000000102</v>
      </c>
      <c r="D128" s="3">
        <v>2581</v>
      </c>
      <c r="E128" s="10">
        <v>45230.000000000102</v>
      </c>
      <c r="F128" s="2">
        <v>0</v>
      </c>
      <c r="G128" s="3">
        <f t="shared" si="1"/>
        <v>0</v>
      </c>
    </row>
    <row r="129" spans="1:7" x14ac:dyDescent="0.25">
      <c r="A129" s="10">
        <v>45218.000000000102</v>
      </c>
      <c r="B129" s="2" t="s">
        <v>137</v>
      </c>
      <c r="C129" s="10">
        <v>45260.000000000102</v>
      </c>
      <c r="D129" s="3">
        <v>2737.8</v>
      </c>
      <c r="E129" s="10">
        <v>45260.000000000102</v>
      </c>
      <c r="F129" s="2">
        <v>0</v>
      </c>
      <c r="G129" s="3">
        <f t="shared" si="1"/>
        <v>0</v>
      </c>
    </row>
    <row r="130" spans="1:7" x14ac:dyDescent="0.25">
      <c r="A130" s="10">
        <v>45199.000000000102</v>
      </c>
      <c r="B130" s="2" t="s">
        <v>138</v>
      </c>
      <c r="C130" s="10">
        <v>45230.000000000102</v>
      </c>
      <c r="D130" s="3">
        <v>722.3</v>
      </c>
      <c r="E130" s="10">
        <v>45233.000000000102</v>
      </c>
      <c r="F130" s="2">
        <v>3</v>
      </c>
      <c r="G130" s="3">
        <f t="shared" si="1"/>
        <v>2166.8999999999996</v>
      </c>
    </row>
    <row r="131" spans="1:7" x14ac:dyDescent="0.25">
      <c r="A131" s="10">
        <v>45230.000000000102</v>
      </c>
      <c r="B131" s="2" t="s">
        <v>139</v>
      </c>
      <c r="C131" s="10">
        <v>45260.000000000102</v>
      </c>
      <c r="D131" s="3">
        <v>914.35</v>
      </c>
      <c r="E131" s="10">
        <v>45261.000000000102</v>
      </c>
      <c r="F131" s="2">
        <v>1</v>
      </c>
      <c r="G131" s="3">
        <f t="shared" ref="G131:G194" si="2">F131*D131</f>
        <v>914.35</v>
      </c>
    </row>
    <row r="132" spans="1:7" x14ac:dyDescent="0.25">
      <c r="A132" s="10">
        <v>45260.000000000102</v>
      </c>
      <c r="B132" s="2" t="s">
        <v>140</v>
      </c>
      <c r="C132" s="10">
        <v>45291.000000000102</v>
      </c>
      <c r="D132" s="3">
        <v>4489.84</v>
      </c>
      <c r="E132" s="10">
        <v>45289.000000000102</v>
      </c>
      <c r="F132" s="2">
        <v>-2</v>
      </c>
      <c r="G132" s="3">
        <f t="shared" si="2"/>
        <v>-8979.68</v>
      </c>
    </row>
    <row r="133" spans="1:7" x14ac:dyDescent="0.25">
      <c r="A133" s="10">
        <v>45260.000000000102</v>
      </c>
      <c r="B133" s="2" t="s">
        <v>141</v>
      </c>
      <c r="C133" s="10">
        <v>45291.000000000102</v>
      </c>
      <c r="D133" s="3">
        <v>361.1</v>
      </c>
      <c r="E133" s="10">
        <v>45289.000000000102</v>
      </c>
      <c r="F133" s="2">
        <v>-2</v>
      </c>
      <c r="G133" s="3">
        <f t="shared" si="2"/>
        <v>-722.2</v>
      </c>
    </row>
    <row r="134" spans="1:7" x14ac:dyDescent="0.25">
      <c r="A134" s="10">
        <v>45136.000000000102</v>
      </c>
      <c r="B134" s="2" t="s">
        <v>143</v>
      </c>
      <c r="C134" s="10">
        <v>45199.000000000102</v>
      </c>
      <c r="D134" s="3">
        <v>150</v>
      </c>
      <c r="E134" s="10">
        <v>45201.000000000102</v>
      </c>
      <c r="F134" s="2">
        <v>2</v>
      </c>
      <c r="G134" s="3">
        <f t="shared" si="2"/>
        <v>300</v>
      </c>
    </row>
    <row r="135" spans="1:7" x14ac:dyDescent="0.25">
      <c r="A135" s="10">
        <v>45169.000000000102</v>
      </c>
      <c r="B135" s="2" t="s">
        <v>144</v>
      </c>
      <c r="C135" s="10">
        <v>45199.000000000102</v>
      </c>
      <c r="D135" s="3">
        <v>150</v>
      </c>
      <c r="E135" s="10">
        <v>45201.000000000102</v>
      </c>
      <c r="F135" s="2">
        <v>2</v>
      </c>
      <c r="G135" s="3">
        <f t="shared" si="2"/>
        <v>300</v>
      </c>
    </row>
    <row r="136" spans="1:7" x14ac:dyDescent="0.25">
      <c r="A136" s="10">
        <v>45169.000000000102</v>
      </c>
      <c r="B136" s="2" t="s">
        <v>144</v>
      </c>
      <c r="C136" s="10">
        <v>45230.000000000102</v>
      </c>
      <c r="D136" s="3">
        <v>150</v>
      </c>
      <c r="E136" s="10">
        <v>45230.000000000102</v>
      </c>
      <c r="F136" s="2">
        <v>0</v>
      </c>
      <c r="G136" s="3">
        <f t="shared" si="2"/>
        <v>0</v>
      </c>
    </row>
    <row r="137" spans="1:7" x14ac:dyDescent="0.25">
      <c r="A137" s="10">
        <v>45199.000000000102</v>
      </c>
      <c r="B137" s="2" t="s">
        <v>145</v>
      </c>
      <c r="C137" s="10">
        <v>45230.000000000102</v>
      </c>
      <c r="D137" s="3">
        <v>150</v>
      </c>
      <c r="E137" s="10">
        <v>45230.000000000102</v>
      </c>
      <c r="F137" s="2">
        <v>0</v>
      </c>
      <c r="G137" s="3">
        <f t="shared" si="2"/>
        <v>0</v>
      </c>
    </row>
    <row r="138" spans="1:7" x14ac:dyDescent="0.25">
      <c r="A138" s="10">
        <v>45199.000000000102</v>
      </c>
      <c r="B138" s="2" t="s">
        <v>145</v>
      </c>
      <c r="C138" s="10">
        <v>45260.000000000102</v>
      </c>
      <c r="D138" s="3">
        <v>150</v>
      </c>
      <c r="E138" s="10">
        <v>45260.000000000102</v>
      </c>
      <c r="F138" s="2">
        <v>0</v>
      </c>
      <c r="G138" s="3">
        <f t="shared" si="2"/>
        <v>0</v>
      </c>
    </row>
    <row r="139" spans="1:7" x14ac:dyDescent="0.25">
      <c r="A139" s="10">
        <v>45230.000000000102</v>
      </c>
      <c r="B139" s="2" t="s">
        <v>146</v>
      </c>
      <c r="C139" s="10">
        <v>45260.000000000102</v>
      </c>
      <c r="D139" s="3">
        <v>150</v>
      </c>
      <c r="E139" s="10">
        <v>45260.000000000102</v>
      </c>
      <c r="F139" s="2">
        <v>0</v>
      </c>
      <c r="G139" s="3">
        <f t="shared" si="2"/>
        <v>0</v>
      </c>
    </row>
    <row r="140" spans="1:7" x14ac:dyDescent="0.25">
      <c r="A140" s="10">
        <v>45253.000000000102</v>
      </c>
      <c r="B140" s="2" t="s">
        <v>147</v>
      </c>
      <c r="C140" s="10">
        <v>45273.000000000102</v>
      </c>
      <c r="D140" s="3">
        <v>1103.44</v>
      </c>
      <c r="E140" s="10">
        <v>45273.000000000102</v>
      </c>
      <c r="F140" s="2">
        <v>0</v>
      </c>
      <c r="G140" s="3">
        <f t="shared" si="2"/>
        <v>0</v>
      </c>
    </row>
    <row r="141" spans="1:7" x14ac:dyDescent="0.25">
      <c r="A141" s="10">
        <v>45077.000000000102</v>
      </c>
      <c r="B141" s="2" t="s">
        <v>148</v>
      </c>
      <c r="C141" s="10">
        <v>45077.000000000102</v>
      </c>
      <c r="D141" s="3">
        <v>660</v>
      </c>
      <c r="E141" s="10">
        <v>45203.000000000102</v>
      </c>
      <c r="F141" s="2">
        <v>126</v>
      </c>
      <c r="G141" s="3">
        <f t="shared" si="2"/>
        <v>83160</v>
      </c>
    </row>
    <row r="142" spans="1:7" x14ac:dyDescent="0.25">
      <c r="A142" s="10">
        <v>45258.000000000102</v>
      </c>
      <c r="B142" s="2" t="s">
        <v>149</v>
      </c>
      <c r="C142" s="10">
        <v>45258.000000000102</v>
      </c>
      <c r="D142" s="3">
        <v>750</v>
      </c>
      <c r="E142" s="10">
        <v>45289.000000000102</v>
      </c>
      <c r="F142" s="2">
        <v>31</v>
      </c>
      <c r="G142" s="3">
        <f t="shared" si="2"/>
        <v>23250</v>
      </c>
    </row>
    <row r="143" spans="1:7" x14ac:dyDescent="0.25">
      <c r="A143" s="10">
        <v>45169.000000000102</v>
      </c>
      <c r="B143" s="2" t="s">
        <v>150</v>
      </c>
      <c r="C143" s="10">
        <v>45199.000000000102</v>
      </c>
      <c r="D143" s="3">
        <v>910</v>
      </c>
      <c r="E143" s="10">
        <v>45203.000000000102</v>
      </c>
      <c r="F143" s="2">
        <v>4</v>
      </c>
      <c r="G143" s="3">
        <f t="shared" si="2"/>
        <v>3640</v>
      </c>
    </row>
    <row r="144" spans="1:7" x14ac:dyDescent="0.25">
      <c r="A144" s="10">
        <v>45199.000000000102</v>
      </c>
      <c r="B144" s="2" t="s">
        <v>151</v>
      </c>
      <c r="C144" s="10">
        <v>45230.000000000102</v>
      </c>
      <c r="D144" s="3">
        <v>490</v>
      </c>
      <c r="E144" s="10">
        <v>45233.000000000102</v>
      </c>
      <c r="F144" s="2">
        <v>3</v>
      </c>
      <c r="G144" s="3">
        <f t="shared" si="2"/>
        <v>1470</v>
      </c>
    </row>
    <row r="145" spans="1:7" x14ac:dyDescent="0.25">
      <c r="A145" s="10">
        <v>45230.000000000102</v>
      </c>
      <c r="B145" s="2" t="s">
        <v>152</v>
      </c>
      <c r="C145" s="10">
        <v>45260.000000000102</v>
      </c>
      <c r="D145" s="3">
        <v>325</v>
      </c>
      <c r="E145" s="10">
        <v>45261.000000000102</v>
      </c>
      <c r="F145" s="2">
        <v>1</v>
      </c>
      <c r="G145" s="3">
        <f t="shared" si="2"/>
        <v>325</v>
      </c>
    </row>
    <row r="146" spans="1:7" x14ac:dyDescent="0.25">
      <c r="A146" s="10">
        <v>45245.000000000102</v>
      </c>
      <c r="B146" s="2" t="s">
        <v>153</v>
      </c>
      <c r="C146" s="10">
        <v>45245.000000000102</v>
      </c>
      <c r="D146" s="3">
        <v>329.94</v>
      </c>
      <c r="E146" s="10">
        <v>45261.000000000102</v>
      </c>
      <c r="F146" s="2">
        <v>16</v>
      </c>
      <c r="G146" s="3">
        <f t="shared" si="2"/>
        <v>5279.04</v>
      </c>
    </row>
    <row r="147" spans="1:7" x14ac:dyDescent="0.25">
      <c r="A147" s="10">
        <v>45253.000000000102</v>
      </c>
      <c r="B147" s="2" t="s">
        <v>154</v>
      </c>
      <c r="C147" s="10">
        <v>45253.000000000102</v>
      </c>
      <c r="D147" s="3">
        <v>200</v>
      </c>
      <c r="E147" s="10">
        <v>45253.000000000102</v>
      </c>
      <c r="F147" s="2">
        <v>0</v>
      </c>
      <c r="G147" s="3">
        <f t="shared" si="2"/>
        <v>0</v>
      </c>
    </row>
    <row r="148" spans="1:7" x14ac:dyDescent="0.25">
      <c r="A148" s="10">
        <v>45287.000000000102</v>
      </c>
      <c r="B148" s="2" t="s">
        <v>156</v>
      </c>
      <c r="C148" s="10">
        <v>45287.000000000102</v>
      </c>
      <c r="D148" s="3">
        <v>695.97</v>
      </c>
      <c r="E148" s="10">
        <v>45267.000000000102</v>
      </c>
      <c r="F148" s="2">
        <v>-20</v>
      </c>
      <c r="G148" s="3">
        <f t="shared" si="2"/>
        <v>-13919.400000000001</v>
      </c>
    </row>
    <row r="149" spans="1:7" x14ac:dyDescent="0.25">
      <c r="A149" s="10">
        <v>45138.000000000102</v>
      </c>
      <c r="B149" s="2" t="s">
        <v>157</v>
      </c>
      <c r="C149" s="10">
        <v>45198.000000000102</v>
      </c>
      <c r="D149" s="3">
        <v>3964.6</v>
      </c>
      <c r="E149" s="10">
        <v>45203.000000000102</v>
      </c>
      <c r="F149" s="2">
        <v>5</v>
      </c>
      <c r="G149" s="3">
        <f t="shared" si="2"/>
        <v>19823</v>
      </c>
    </row>
    <row r="150" spans="1:7" x14ac:dyDescent="0.25">
      <c r="A150" s="10">
        <v>45169.000000000102</v>
      </c>
      <c r="B150" s="2" t="s">
        <v>158</v>
      </c>
      <c r="C150" s="10">
        <v>45229.000000000102</v>
      </c>
      <c r="D150" s="3">
        <v>6945.4</v>
      </c>
      <c r="E150" s="10">
        <v>45233.000000000102</v>
      </c>
      <c r="F150" s="2">
        <v>4</v>
      </c>
      <c r="G150" s="3">
        <f t="shared" si="2"/>
        <v>27781.599999999999</v>
      </c>
    </row>
    <row r="151" spans="1:7" x14ac:dyDescent="0.25">
      <c r="A151" s="10">
        <v>45199.000000000102</v>
      </c>
      <c r="B151" s="2" t="s">
        <v>159</v>
      </c>
      <c r="C151" s="10">
        <v>45259.000000000102</v>
      </c>
      <c r="D151" s="3">
        <v>1579.35</v>
      </c>
      <c r="E151" s="10">
        <v>45261.000000000102</v>
      </c>
      <c r="F151" s="2">
        <v>2</v>
      </c>
      <c r="G151" s="3">
        <f t="shared" si="2"/>
        <v>3158.7</v>
      </c>
    </row>
    <row r="152" spans="1:7" x14ac:dyDescent="0.25">
      <c r="A152" s="10">
        <v>45230.000000000102</v>
      </c>
      <c r="B152" s="2" t="s">
        <v>160</v>
      </c>
      <c r="C152" s="10">
        <v>45290.000000000102</v>
      </c>
      <c r="D152" s="3">
        <v>6201.4</v>
      </c>
      <c r="E152" s="10">
        <v>45289.000000000102</v>
      </c>
      <c r="F152" s="2">
        <v>-1</v>
      </c>
      <c r="G152" s="3">
        <f t="shared" si="2"/>
        <v>-6201.4</v>
      </c>
    </row>
    <row r="153" spans="1:7" x14ac:dyDescent="0.25">
      <c r="A153" s="10">
        <v>45169.000000000102</v>
      </c>
      <c r="B153" s="2" t="s">
        <v>161</v>
      </c>
      <c r="C153" s="10">
        <v>45199.000000000102</v>
      </c>
      <c r="D153" s="3">
        <v>30</v>
      </c>
      <c r="E153" s="10">
        <v>45203.000000000102</v>
      </c>
      <c r="F153" s="2">
        <v>4</v>
      </c>
      <c r="G153" s="3">
        <f t="shared" si="2"/>
        <v>120</v>
      </c>
    </row>
    <row r="154" spans="1:7" x14ac:dyDescent="0.25">
      <c r="A154" s="10">
        <v>45169.000000000102</v>
      </c>
      <c r="B154" s="2" t="s">
        <v>162</v>
      </c>
      <c r="C154" s="10">
        <v>45199.000000000102</v>
      </c>
      <c r="D154" s="3">
        <v>40.44</v>
      </c>
      <c r="E154" s="10">
        <v>45203.000000000102</v>
      </c>
      <c r="F154" s="2">
        <v>4</v>
      </c>
      <c r="G154" s="3">
        <f t="shared" si="2"/>
        <v>161.76</v>
      </c>
    </row>
    <row r="155" spans="1:7" x14ac:dyDescent="0.25">
      <c r="A155" s="10">
        <v>45187.000000000102</v>
      </c>
      <c r="B155" s="2" t="s">
        <v>163</v>
      </c>
      <c r="C155" s="10">
        <v>45214.000000000102</v>
      </c>
      <c r="D155" s="3">
        <v>3120</v>
      </c>
      <c r="E155" s="10">
        <v>45215.000000000102</v>
      </c>
      <c r="F155" s="2">
        <v>1</v>
      </c>
      <c r="G155" s="3">
        <f t="shared" si="2"/>
        <v>3120</v>
      </c>
    </row>
    <row r="156" spans="1:7" x14ac:dyDescent="0.25">
      <c r="A156" s="10">
        <v>45187.000000000102</v>
      </c>
      <c r="B156" s="2" t="s">
        <v>164</v>
      </c>
      <c r="C156" s="10">
        <v>45230.000000000102</v>
      </c>
      <c r="D156" s="3">
        <v>110</v>
      </c>
      <c r="E156" s="10">
        <v>45233.000000000102</v>
      </c>
      <c r="F156" s="2">
        <v>3</v>
      </c>
      <c r="G156" s="3">
        <f t="shared" si="2"/>
        <v>330</v>
      </c>
    </row>
    <row r="157" spans="1:7" x14ac:dyDescent="0.25">
      <c r="A157" s="10">
        <v>45199.000000000102</v>
      </c>
      <c r="B157" s="2" t="s">
        <v>165</v>
      </c>
      <c r="C157" s="10">
        <v>45230.000000000102</v>
      </c>
      <c r="D157" s="3">
        <v>2310.9499999999998</v>
      </c>
      <c r="E157" s="10">
        <v>45233.000000000102</v>
      </c>
      <c r="F157" s="2">
        <v>3</v>
      </c>
      <c r="G157" s="3">
        <f t="shared" si="2"/>
        <v>6932.8499999999995</v>
      </c>
    </row>
    <row r="158" spans="1:7" x14ac:dyDescent="0.25">
      <c r="A158" s="10">
        <v>45219.000000000102</v>
      </c>
      <c r="B158" s="2" t="s">
        <v>166</v>
      </c>
      <c r="C158" s="10">
        <v>45245.000000000102</v>
      </c>
      <c r="D158" s="3">
        <v>160</v>
      </c>
      <c r="E158" s="10">
        <v>45245.000000000102</v>
      </c>
      <c r="F158" s="2">
        <v>0</v>
      </c>
      <c r="G158" s="3">
        <f t="shared" si="2"/>
        <v>0</v>
      </c>
    </row>
    <row r="159" spans="1:7" x14ac:dyDescent="0.25">
      <c r="A159" s="10">
        <v>45219.000000000102</v>
      </c>
      <c r="B159" s="2" t="s">
        <v>167</v>
      </c>
      <c r="C159" s="10">
        <v>45260.000000000102</v>
      </c>
      <c r="D159" s="3">
        <v>2948.5</v>
      </c>
      <c r="E159" s="10">
        <v>45261.000000000102</v>
      </c>
      <c r="F159" s="2">
        <v>1</v>
      </c>
      <c r="G159" s="3">
        <f t="shared" si="2"/>
        <v>2948.5</v>
      </c>
    </row>
    <row r="160" spans="1:7" x14ac:dyDescent="0.25">
      <c r="A160" s="10">
        <v>45219.000000000102</v>
      </c>
      <c r="B160" s="2" t="s">
        <v>168</v>
      </c>
      <c r="C160" s="10">
        <v>45260.000000000102</v>
      </c>
      <c r="D160" s="3">
        <v>1185</v>
      </c>
      <c r="E160" s="10">
        <v>45261.000000000102</v>
      </c>
      <c r="F160" s="2">
        <v>1</v>
      </c>
      <c r="G160" s="3">
        <f t="shared" si="2"/>
        <v>1185</v>
      </c>
    </row>
    <row r="161" spans="1:7" x14ac:dyDescent="0.25">
      <c r="A161" s="10">
        <v>45230.000000000102</v>
      </c>
      <c r="B161" s="2" t="s">
        <v>169</v>
      </c>
      <c r="C161" s="10">
        <v>45260.000000000102</v>
      </c>
      <c r="D161" s="3">
        <v>102</v>
      </c>
      <c r="E161" s="10">
        <v>45261.000000000102</v>
      </c>
      <c r="F161" s="2">
        <v>1</v>
      </c>
      <c r="G161" s="3">
        <f t="shared" si="2"/>
        <v>102</v>
      </c>
    </row>
    <row r="162" spans="1:7" x14ac:dyDescent="0.25">
      <c r="A162" s="10">
        <v>45219.000000000102</v>
      </c>
      <c r="B162" s="2" t="s">
        <v>167</v>
      </c>
      <c r="C162" s="10">
        <v>45291.000000000102</v>
      </c>
      <c r="D162" s="3">
        <v>2948.5</v>
      </c>
      <c r="E162" s="10">
        <v>45289.000000000102</v>
      </c>
      <c r="F162" s="2">
        <v>-2</v>
      </c>
      <c r="G162" s="3">
        <f t="shared" si="2"/>
        <v>-5897</v>
      </c>
    </row>
    <row r="163" spans="1:7" x14ac:dyDescent="0.25">
      <c r="A163" s="10">
        <v>45246.000000000102</v>
      </c>
      <c r="B163" s="2" t="s">
        <v>170</v>
      </c>
      <c r="C163" s="10">
        <v>45291.000000000102</v>
      </c>
      <c r="D163" s="3">
        <v>132</v>
      </c>
      <c r="E163" s="10">
        <v>45289.000000000102</v>
      </c>
      <c r="F163" s="2">
        <v>-2</v>
      </c>
      <c r="G163" s="3">
        <f t="shared" si="2"/>
        <v>-264</v>
      </c>
    </row>
    <row r="164" spans="1:7" x14ac:dyDescent="0.25">
      <c r="A164" s="10">
        <v>45260.000000000102</v>
      </c>
      <c r="B164" s="2" t="s">
        <v>171</v>
      </c>
      <c r="C164" s="10">
        <v>45291.000000000102</v>
      </c>
      <c r="D164" s="3">
        <v>100</v>
      </c>
      <c r="E164" s="10">
        <v>45289.000000000102</v>
      </c>
      <c r="F164" s="2">
        <v>-2</v>
      </c>
      <c r="G164" s="3">
        <f t="shared" si="2"/>
        <v>-200</v>
      </c>
    </row>
    <row r="165" spans="1:7" x14ac:dyDescent="0.25">
      <c r="A165" s="10">
        <v>45253.000000000102</v>
      </c>
      <c r="B165" s="2" t="s">
        <v>172</v>
      </c>
      <c r="C165" s="10">
        <v>45253.000000000102</v>
      </c>
      <c r="D165" s="3">
        <v>720</v>
      </c>
      <c r="E165" s="10">
        <v>45289.000000000102</v>
      </c>
      <c r="F165" s="2">
        <v>36</v>
      </c>
      <c r="G165" s="3">
        <f t="shared" si="2"/>
        <v>25920</v>
      </c>
    </row>
    <row r="166" spans="1:7" x14ac:dyDescent="0.25">
      <c r="A166" s="10">
        <v>45226.000000000102</v>
      </c>
      <c r="B166" s="2" t="s">
        <v>173</v>
      </c>
      <c r="C166" s="10">
        <v>45226.000000000102</v>
      </c>
      <c r="D166" s="3">
        <v>1850</v>
      </c>
      <c r="E166" s="10">
        <v>45261.000000000102</v>
      </c>
      <c r="F166" s="2">
        <v>35</v>
      </c>
      <c r="G166" s="3">
        <f t="shared" si="2"/>
        <v>64750</v>
      </c>
    </row>
    <row r="167" spans="1:7" x14ac:dyDescent="0.25">
      <c r="A167" s="10">
        <v>45260.000000000102</v>
      </c>
      <c r="B167" s="2" t="s">
        <v>174</v>
      </c>
      <c r="C167" s="10">
        <v>45260.000000000102</v>
      </c>
      <c r="D167" s="3">
        <v>500</v>
      </c>
      <c r="E167" s="10">
        <v>45289.000000000102</v>
      </c>
      <c r="F167" s="2">
        <v>29</v>
      </c>
      <c r="G167" s="3">
        <f t="shared" si="2"/>
        <v>14500</v>
      </c>
    </row>
    <row r="168" spans="1:7" x14ac:dyDescent="0.25">
      <c r="A168" s="10">
        <v>45209.000000000102</v>
      </c>
      <c r="B168" s="2" t="s">
        <v>175</v>
      </c>
      <c r="C168" s="10">
        <v>45224.000000000102</v>
      </c>
      <c r="D168" s="3">
        <v>400</v>
      </c>
      <c r="E168" s="10">
        <v>45224.000000000102</v>
      </c>
      <c r="F168" s="2">
        <v>0</v>
      </c>
      <c r="G168" s="3">
        <f t="shared" si="2"/>
        <v>0</v>
      </c>
    </row>
    <row r="169" spans="1:7" x14ac:dyDescent="0.25">
      <c r="A169" s="10">
        <v>45240.000000000102</v>
      </c>
      <c r="B169" s="2" t="s">
        <v>176</v>
      </c>
      <c r="C169" s="10">
        <v>45255.000000000102</v>
      </c>
      <c r="D169" s="3">
        <v>400</v>
      </c>
      <c r="E169" s="10">
        <v>45257.000000000102</v>
      </c>
      <c r="F169" s="2">
        <v>2</v>
      </c>
      <c r="G169" s="3">
        <f t="shared" si="2"/>
        <v>800</v>
      </c>
    </row>
    <row r="170" spans="1:7" x14ac:dyDescent="0.25">
      <c r="A170" s="10">
        <v>45272.000000000102</v>
      </c>
      <c r="B170" s="2" t="s">
        <v>177</v>
      </c>
      <c r="C170" s="10">
        <v>45287.000000000102</v>
      </c>
      <c r="D170" s="3">
        <v>400</v>
      </c>
      <c r="E170" s="10">
        <v>45287.000000000102</v>
      </c>
      <c r="F170" s="2">
        <v>0</v>
      </c>
      <c r="G170" s="3">
        <f t="shared" si="2"/>
        <v>0</v>
      </c>
    </row>
    <row r="171" spans="1:7" x14ac:dyDescent="0.25">
      <c r="A171" s="10">
        <v>45193.000000000102</v>
      </c>
      <c r="B171" s="2" t="s">
        <v>178</v>
      </c>
      <c r="C171" s="10">
        <v>45200.000000000102</v>
      </c>
      <c r="D171" s="3">
        <v>90</v>
      </c>
      <c r="E171" s="10">
        <v>45201.000000000102</v>
      </c>
      <c r="F171" s="2">
        <v>1</v>
      </c>
      <c r="G171" s="3">
        <f t="shared" si="2"/>
        <v>90</v>
      </c>
    </row>
    <row r="172" spans="1:7" x14ac:dyDescent="0.25">
      <c r="A172" s="10">
        <v>45169.000000000102</v>
      </c>
      <c r="B172" s="2" t="s">
        <v>179</v>
      </c>
      <c r="C172" s="10">
        <v>45199.000000000102</v>
      </c>
      <c r="D172" s="3">
        <v>19207.86</v>
      </c>
      <c r="E172" s="10">
        <v>45201.000000000102</v>
      </c>
      <c r="F172" s="2">
        <v>2</v>
      </c>
      <c r="G172" s="3">
        <f t="shared" si="2"/>
        <v>38415.72</v>
      </c>
    </row>
    <row r="173" spans="1:7" x14ac:dyDescent="0.25">
      <c r="A173" s="10">
        <v>45187.000000000102</v>
      </c>
      <c r="B173" s="2" t="s">
        <v>180</v>
      </c>
      <c r="C173" s="10">
        <v>45230.000000000102</v>
      </c>
      <c r="D173" s="3">
        <v>15603.44</v>
      </c>
      <c r="E173" s="10">
        <v>45230.000000000102</v>
      </c>
      <c r="F173" s="2">
        <v>0</v>
      </c>
      <c r="G173" s="3">
        <f t="shared" si="2"/>
        <v>0</v>
      </c>
    </row>
    <row r="174" spans="1:7" x14ac:dyDescent="0.25">
      <c r="A174" s="10">
        <v>45199.000000000102</v>
      </c>
      <c r="B174" s="2" t="s">
        <v>181</v>
      </c>
      <c r="C174" s="10">
        <v>45230.000000000102</v>
      </c>
      <c r="D174" s="3">
        <v>14841.76</v>
      </c>
      <c r="E174" s="10">
        <v>45230.000000000102</v>
      </c>
      <c r="F174" s="2">
        <v>0</v>
      </c>
      <c r="G174" s="3">
        <f t="shared" si="2"/>
        <v>0</v>
      </c>
    </row>
    <row r="175" spans="1:7" x14ac:dyDescent="0.25">
      <c r="A175" s="10">
        <v>45223.000000000102</v>
      </c>
      <c r="B175" s="2" t="s">
        <v>182</v>
      </c>
      <c r="C175" s="10">
        <v>45260.000000000102</v>
      </c>
      <c r="D175" s="3">
        <v>13682.66</v>
      </c>
      <c r="E175" s="10">
        <v>45260.000000000102</v>
      </c>
      <c r="F175" s="2">
        <v>0</v>
      </c>
      <c r="G175" s="3">
        <f t="shared" si="2"/>
        <v>0</v>
      </c>
    </row>
    <row r="176" spans="1:7" x14ac:dyDescent="0.25">
      <c r="A176" s="10">
        <v>45230.000000000102</v>
      </c>
      <c r="B176" s="2" t="s">
        <v>183</v>
      </c>
      <c r="C176" s="10">
        <v>45260.000000000102</v>
      </c>
      <c r="D176" s="3">
        <v>14042.39</v>
      </c>
      <c r="E176" s="10">
        <v>45260.000000000102</v>
      </c>
      <c r="F176" s="2">
        <v>0</v>
      </c>
      <c r="G176" s="3">
        <f t="shared" si="2"/>
        <v>0</v>
      </c>
    </row>
    <row r="177" spans="1:7" x14ac:dyDescent="0.25">
      <c r="A177" s="10">
        <v>45209.000000000102</v>
      </c>
      <c r="B177" s="2" t="s">
        <v>184</v>
      </c>
      <c r="C177" s="10">
        <v>45209.000000000102</v>
      </c>
      <c r="D177" s="3">
        <v>436.16</v>
      </c>
      <c r="E177" s="10">
        <v>45217.000000000102</v>
      </c>
      <c r="F177" s="2">
        <v>8</v>
      </c>
      <c r="G177" s="3">
        <f t="shared" si="2"/>
        <v>3489.28</v>
      </c>
    </row>
    <row r="178" spans="1:7" x14ac:dyDescent="0.25">
      <c r="A178" s="10">
        <v>45210.000000000102</v>
      </c>
      <c r="B178" s="2" t="s">
        <v>185</v>
      </c>
      <c r="C178" s="10">
        <v>45210.000000000102</v>
      </c>
      <c r="D178" s="3">
        <v>20.02</v>
      </c>
      <c r="E178" s="10">
        <v>45217.000000000102</v>
      </c>
      <c r="F178" s="2">
        <v>7</v>
      </c>
      <c r="G178" s="3">
        <f t="shared" si="2"/>
        <v>140.13999999999999</v>
      </c>
    </row>
    <row r="179" spans="1:7" x14ac:dyDescent="0.25">
      <c r="A179" s="10">
        <v>45237.000000000102</v>
      </c>
      <c r="B179" s="2" t="s">
        <v>186</v>
      </c>
      <c r="C179" s="10">
        <v>45237.000000000102</v>
      </c>
      <c r="D179" s="3">
        <v>438.06</v>
      </c>
      <c r="E179" s="10">
        <v>45238.000000000102</v>
      </c>
      <c r="F179" s="2">
        <v>1</v>
      </c>
      <c r="G179" s="3">
        <f t="shared" si="2"/>
        <v>438.06</v>
      </c>
    </row>
    <row r="180" spans="1:7" x14ac:dyDescent="0.25">
      <c r="A180" s="10">
        <v>45272.000000000102</v>
      </c>
      <c r="B180" s="2" t="s">
        <v>187</v>
      </c>
      <c r="C180" s="10">
        <v>45272.000000000102</v>
      </c>
      <c r="D180" s="3">
        <v>413.97</v>
      </c>
      <c r="E180" s="10">
        <v>45276.000000000102</v>
      </c>
      <c r="F180" s="2">
        <v>4</v>
      </c>
      <c r="G180" s="3">
        <f t="shared" si="2"/>
        <v>1655.88</v>
      </c>
    </row>
    <row r="181" spans="1:7" x14ac:dyDescent="0.25">
      <c r="A181" s="10">
        <v>45138.000000000102</v>
      </c>
      <c r="B181" s="2" t="s">
        <v>193</v>
      </c>
      <c r="C181" s="10">
        <v>45199.000000000102</v>
      </c>
      <c r="D181" s="3">
        <v>1305</v>
      </c>
      <c r="E181" s="10">
        <v>45203.000000000102</v>
      </c>
      <c r="F181" s="2">
        <v>4</v>
      </c>
      <c r="G181" s="3">
        <f t="shared" si="2"/>
        <v>5220</v>
      </c>
    </row>
    <row r="182" spans="1:7" x14ac:dyDescent="0.25">
      <c r="A182" s="10">
        <v>45138.000000000102</v>
      </c>
      <c r="B182" s="2" t="s">
        <v>194</v>
      </c>
      <c r="C182" s="10">
        <v>45199.000000000102</v>
      </c>
      <c r="D182" s="3">
        <v>274</v>
      </c>
      <c r="E182" s="10">
        <v>45203.000000000102</v>
      </c>
      <c r="F182" s="2">
        <v>4</v>
      </c>
      <c r="G182" s="3">
        <f t="shared" si="2"/>
        <v>1096</v>
      </c>
    </row>
    <row r="183" spans="1:7" x14ac:dyDescent="0.25">
      <c r="A183" s="10">
        <v>45138.000000000102</v>
      </c>
      <c r="B183" s="2" t="s">
        <v>75</v>
      </c>
      <c r="C183" s="10">
        <v>45199.000000000102</v>
      </c>
      <c r="D183" s="3">
        <v>1138</v>
      </c>
      <c r="E183" s="10">
        <v>45203.000000000102</v>
      </c>
      <c r="F183" s="2">
        <v>4</v>
      </c>
      <c r="G183" s="3">
        <f t="shared" si="2"/>
        <v>4552</v>
      </c>
    </row>
    <row r="184" spans="1:7" x14ac:dyDescent="0.25">
      <c r="A184" s="10">
        <v>45138.000000000102</v>
      </c>
      <c r="B184" s="2" t="s">
        <v>7</v>
      </c>
      <c r="C184" s="10">
        <v>45199.000000000102</v>
      </c>
      <c r="D184" s="3">
        <v>546</v>
      </c>
      <c r="E184" s="10">
        <v>45203.000000000102</v>
      </c>
      <c r="F184" s="2">
        <v>4</v>
      </c>
      <c r="G184" s="3">
        <f t="shared" si="2"/>
        <v>2184</v>
      </c>
    </row>
    <row r="185" spans="1:7" x14ac:dyDescent="0.25">
      <c r="A185" s="10">
        <v>45138.000000000102</v>
      </c>
      <c r="B185" s="2" t="s">
        <v>195</v>
      </c>
      <c r="C185" s="10">
        <v>45199.000000000102</v>
      </c>
      <c r="D185" s="3">
        <v>152</v>
      </c>
      <c r="E185" s="10">
        <v>45203.000000000102</v>
      </c>
      <c r="F185" s="2">
        <v>4</v>
      </c>
      <c r="G185" s="3">
        <f t="shared" si="2"/>
        <v>608</v>
      </c>
    </row>
    <row r="186" spans="1:7" x14ac:dyDescent="0.25">
      <c r="A186" s="10">
        <v>45169.000000000102</v>
      </c>
      <c r="B186" s="2" t="s">
        <v>196</v>
      </c>
      <c r="C186" s="10">
        <v>45230.000000000102</v>
      </c>
      <c r="D186" s="3">
        <v>894</v>
      </c>
      <c r="E186" s="10">
        <v>45233.000000000102</v>
      </c>
      <c r="F186" s="2">
        <v>3</v>
      </c>
      <c r="G186" s="3">
        <f t="shared" si="2"/>
        <v>2682</v>
      </c>
    </row>
    <row r="187" spans="1:7" x14ac:dyDescent="0.25">
      <c r="A187" s="10">
        <v>45169.000000000102</v>
      </c>
      <c r="B187" s="2" t="s">
        <v>197</v>
      </c>
      <c r="C187" s="10">
        <v>45230.000000000102</v>
      </c>
      <c r="D187" s="3">
        <v>356</v>
      </c>
      <c r="E187" s="10">
        <v>45233.000000000102</v>
      </c>
      <c r="F187" s="2">
        <v>3</v>
      </c>
      <c r="G187" s="3">
        <f t="shared" si="2"/>
        <v>1068</v>
      </c>
    </row>
    <row r="188" spans="1:7" x14ac:dyDescent="0.25">
      <c r="A188" s="10">
        <v>45169.000000000102</v>
      </c>
      <c r="B188" s="2" t="s">
        <v>117</v>
      </c>
      <c r="C188" s="10">
        <v>45230.000000000102</v>
      </c>
      <c r="D188" s="3">
        <v>192</v>
      </c>
      <c r="E188" s="10">
        <v>45233.000000000102</v>
      </c>
      <c r="F188" s="2">
        <v>3</v>
      </c>
      <c r="G188" s="3">
        <f t="shared" si="2"/>
        <v>576</v>
      </c>
    </row>
    <row r="189" spans="1:7" x14ac:dyDescent="0.25">
      <c r="A189" s="10">
        <v>45169.000000000102</v>
      </c>
      <c r="B189" s="2" t="s">
        <v>6</v>
      </c>
      <c r="C189" s="10">
        <v>45230.000000000102</v>
      </c>
      <c r="D189" s="3">
        <v>966</v>
      </c>
      <c r="E189" s="10">
        <v>45233.000000000102</v>
      </c>
      <c r="F189" s="2">
        <v>3</v>
      </c>
      <c r="G189" s="3">
        <f t="shared" si="2"/>
        <v>2898</v>
      </c>
    </row>
    <row r="190" spans="1:7" x14ac:dyDescent="0.25">
      <c r="A190" s="10">
        <v>45199.000000000102</v>
      </c>
      <c r="B190" s="2" t="s">
        <v>198</v>
      </c>
      <c r="C190" s="10">
        <v>45260.000000000102</v>
      </c>
      <c r="D190" s="3">
        <v>960</v>
      </c>
      <c r="E190" s="10">
        <v>45261.000000000102</v>
      </c>
      <c r="F190" s="2">
        <v>1</v>
      </c>
      <c r="G190" s="3">
        <f t="shared" si="2"/>
        <v>960</v>
      </c>
    </row>
    <row r="191" spans="1:7" x14ac:dyDescent="0.25">
      <c r="A191" s="10">
        <v>45199.000000000102</v>
      </c>
      <c r="B191" s="2" t="s">
        <v>76</v>
      </c>
      <c r="C191" s="10">
        <v>45260.000000000102</v>
      </c>
      <c r="D191" s="3">
        <v>398</v>
      </c>
      <c r="E191" s="10">
        <v>45261.000000000102</v>
      </c>
      <c r="F191" s="2">
        <v>1</v>
      </c>
      <c r="G191" s="3">
        <f t="shared" si="2"/>
        <v>398</v>
      </c>
    </row>
    <row r="192" spans="1:7" x14ac:dyDescent="0.25">
      <c r="A192" s="10">
        <v>45199.000000000102</v>
      </c>
      <c r="B192" s="2" t="s">
        <v>142</v>
      </c>
      <c r="C192" s="10">
        <v>45260.000000000102</v>
      </c>
      <c r="D192" s="3">
        <v>468</v>
      </c>
      <c r="E192" s="10">
        <v>45261.000000000102</v>
      </c>
      <c r="F192" s="2">
        <v>1</v>
      </c>
      <c r="G192" s="3">
        <f t="shared" si="2"/>
        <v>468</v>
      </c>
    </row>
    <row r="193" spans="1:7" x14ac:dyDescent="0.25">
      <c r="A193" s="10">
        <v>45199.000000000102</v>
      </c>
      <c r="B193" s="2" t="s">
        <v>199</v>
      </c>
      <c r="C193" s="10">
        <v>45260.000000000102</v>
      </c>
      <c r="D193" s="3">
        <v>313</v>
      </c>
      <c r="E193" s="10">
        <v>45261.000000000102</v>
      </c>
      <c r="F193" s="2">
        <v>1</v>
      </c>
      <c r="G193" s="3">
        <f t="shared" si="2"/>
        <v>313</v>
      </c>
    </row>
    <row r="194" spans="1:7" x14ac:dyDescent="0.25">
      <c r="A194" s="10">
        <v>45199.000000000102</v>
      </c>
      <c r="B194" s="2" t="s">
        <v>200</v>
      </c>
      <c r="C194" s="10">
        <v>45260.000000000102</v>
      </c>
      <c r="D194" s="3">
        <v>118</v>
      </c>
      <c r="E194" s="10">
        <v>45261.000000000102</v>
      </c>
      <c r="F194" s="2">
        <v>1</v>
      </c>
      <c r="G194" s="3">
        <f t="shared" si="2"/>
        <v>118</v>
      </c>
    </row>
    <row r="195" spans="1:7" x14ac:dyDescent="0.25">
      <c r="A195" s="10">
        <v>45230.000000000102</v>
      </c>
      <c r="B195" s="2" t="s">
        <v>201</v>
      </c>
      <c r="C195" s="10">
        <v>45291.000000000102</v>
      </c>
      <c r="D195" s="3">
        <v>456</v>
      </c>
      <c r="E195" s="10">
        <v>45289.000000000102</v>
      </c>
      <c r="F195" s="2">
        <v>-2</v>
      </c>
      <c r="G195" s="3">
        <f t="shared" ref="G195:G258" si="3">F195*D195</f>
        <v>-912</v>
      </c>
    </row>
    <row r="196" spans="1:7" x14ac:dyDescent="0.25">
      <c r="A196" s="10">
        <v>45230.000000000102</v>
      </c>
      <c r="B196" s="2" t="s">
        <v>202</v>
      </c>
      <c r="C196" s="10">
        <v>45291.000000000102</v>
      </c>
      <c r="D196" s="3">
        <v>362</v>
      </c>
      <c r="E196" s="10">
        <v>45289.000000000102</v>
      </c>
      <c r="F196" s="2">
        <v>-2</v>
      </c>
      <c r="G196" s="3">
        <f t="shared" si="3"/>
        <v>-724</v>
      </c>
    </row>
    <row r="197" spans="1:7" x14ac:dyDescent="0.25">
      <c r="A197" s="10">
        <v>45230.000000000102</v>
      </c>
      <c r="B197" s="2" t="s">
        <v>203</v>
      </c>
      <c r="C197" s="10">
        <v>45291.000000000102</v>
      </c>
      <c r="D197" s="3">
        <v>112</v>
      </c>
      <c r="E197" s="10">
        <v>45289.000000000102</v>
      </c>
      <c r="F197" s="2">
        <v>-2</v>
      </c>
      <c r="G197" s="3">
        <f t="shared" si="3"/>
        <v>-224</v>
      </c>
    </row>
    <row r="198" spans="1:7" x14ac:dyDescent="0.25">
      <c r="A198" s="10">
        <v>45230.000000000102</v>
      </c>
      <c r="B198" s="2" t="s">
        <v>204</v>
      </c>
      <c r="C198" s="10">
        <v>45291.000000000102</v>
      </c>
      <c r="D198" s="3">
        <v>380</v>
      </c>
      <c r="E198" s="10">
        <v>45289.000000000102</v>
      </c>
      <c r="F198" s="2">
        <v>-2</v>
      </c>
      <c r="G198" s="3">
        <f t="shared" si="3"/>
        <v>-760</v>
      </c>
    </row>
    <row r="199" spans="1:7" x14ac:dyDescent="0.25">
      <c r="A199" s="10">
        <v>45177.000000000102</v>
      </c>
      <c r="B199" s="2" t="s">
        <v>44</v>
      </c>
      <c r="C199" s="10">
        <v>45287</v>
      </c>
      <c r="D199" s="3">
        <v>3277.66</v>
      </c>
      <c r="E199" s="10">
        <v>45287.000000000102</v>
      </c>
      <c r="F199" s="2">
        <v>0</v>
      </c>
      <c r="G199" s="3">
        <f t="shared" si="3"/>
        <v>0</v>
      </c>
    </row>
    <row r="200" spans="1:7" x14ac:dyDescent="0.25">
      <c r="A200" s="10">
        <v>45138.000000000102</v>
      </c>
      <c r="B200" s="2" t="s">
        <v>205</v>
      </c>
      <c r="C200" s="10">
        <v>45199.000000000102</v>
      </c>
      <c r="D200" s="3">
        <v>8364.7999999999993</v>
      </c>
      <c r="E200" s="10">
        <v>45201.000000000102</v>
      </c>
      <c r="F200" s="2">
        <v>2</v>
      </c>
      <c r="G200" s="3">
        <f t="shared" si="3"/>
        <v>16729.599999999999</v>
      </c>
    </row>
    <row r="201" spans="1:7" x14ac:dyDescent="0.25">
      <c r="A201" s="10">
        <v>45215.000000000102</v>
      </c>
      <c r="B201" s="2" t="s">
        <v>206</v>
      </c>
      <c r="C201" s="10">
        <v>45240.000000000102</v>
      </c>
      <c r="D201" s="3">
        <v>600</v>
      </c>
      <c r="E201" s="10">
        <v>45289.000000000102</v>
      </c>
      <c r="F201" s="2">
        <v>49</v>
      </c>
      <c r="G201" s="3">
        <f t="shared" si="3"/>
        <v>29400</v>
      </c>
    </row>
    <row r="202" spans="1:7" x14ac:dyDescent="0.25">
      <c r="A202" s="10">
        <v>45138.000000000102</v>
      </c>
      <c r="B202" s="2" t="s">
        <v>207</v>
      </c>
      <c r="C202" s="10">
        <v>45199.000000000102</v>
      </c>
      <c r="D202" s="3">
        <v>14828.29</v>
      </c>
      <c r="E202" s="10">
        <v>45201.000000000102</v>
      </c>
      <c r="F202" s="2">
        <v>2</v>
      </c>
      <c r="G202" s="3">
        <f t="shared" si="3"/>
        <v>29656.58</v>
      </c>
    </row>
    <row r="203" spans="1:7" x14ac:dyDescent="0.25">
      <c r="A203" s="10">
        <v>45169.000000000102</v>
      </c>
      <c r="B203" s="2" t="s">
        <v>208</v>
      </c>
      <c r="C203" s="10">
        <v>45230.000000000102</v>
      </c>
      <c r="D203" s="3">
        <v>16963.419999999998</v>
      </c>
      <c r="E203" s="10">
        <v>45230.000000000102</v>
      </c>
      <c r="F203" s="2">
        <v>0</v>
      </c>
      <c r="G203" s="3">
        <f t="shared" si="3"/>
        <v>0</v>
      </c>
    </row>
    <row r="204" spans="1:7" x14ac:dyDescent="0.25">
      <c r="A204" s="10">
        <v>45199.000000000102</v>
      </c>
      <c r="B204" s="2" t="s">
        <v>209</v>
      </c>
      <c r="C204" s="10">
        <v>45260.000000000102</v>
      </c>
      <c r="D204" s="3">
        <v>16369.56</v>
      </c>
      <c r="E204" s="10">
        <v>45260.000000000102</v>
      </c>
      <c r="F204" s="2">
        <v>0</v>
      </c>
      <c r="G204" s="3">
        <f t="shared" si="3"/>
        <v>0</v>
      </c>
    </row>
    <row r="205" spans="1:7" x14ac:dyDescent="0.25">
      <c r="A205" s="10">
        <v>45218.000000000102</v>
      </c>
      <c r="B205" s="2" t="s">
        <v>210</v>
      </c>
      <c r="C205" s="10">
        <v>45218.000000000102</v>
      </c>
      <c r="D205" s="3">
        <v>304.5</v>
      </c>
      <c r="E205" s="10">
        <v>45233.000000000102</v>
      </c>
      <c r="F205" s="2">
        <v>15</v>
      </c>
      <c r="G205" s="3">
        <f t="shared" si="3"/>
        <v>4567.5</v>
      </c>
    </row>
    <row r="206" spans="1:7" x14ac:dyDescent="0.25">
      <c r="A206" s="10">
        <v>45254.000000000102</v>
      </c>
      <c r="B206" s="2" t="s">
        <v>211</v>
      </c>
      <c r="C206" s="10">
        <v>45254.000000000102</v>
      </c>
      <c r="D206" s="3">
        <v>113.98</v>
      </c>
      <c r="E206" s="10">
        <v>45289.000000000102</v>
      </c>
      <c r="F206" s="2">
        <v>35</v>
      </c>
      <c r="G206" s="3">
        <f t="shared" si="3"/>
        <v>3989.3</v>
      </c>
    </row>
    <row r="207" spans="1:7" x14ac:dyDescent="0.25">
      <c r="A207" s="10">
        <v>45169.000000000102</v>
      </c>
      <c r="B207" s="2" t="s">
        <v>213</v>
      </c>
      <c r="C207" s="10">
        <v>45199.000000000102</v>
      </c>
      <c r="D207" s="3">
        <v>100</v>
      </c>
      <c r="E207" s="10">
        <v>45203.000000000102</v>
      </c>
      <c r="F207" s="2">
        <v>4</v>
      </c>
      <c r="G207" s="3">
        <f t="shared" si="3"/>
        <v>400</v>
      </c>
    </row>
    <row r="208" spans="1:7" x14ac:dyDescent="0.25">
      <c r="A208" s="10">
        <v>45230.000000000102</v>
      </c>
      <c r="B208" s="2" t="s">
        <v>214</v>
      </c>
      <c r="C208" s="10">
        <v>45260.000000000102</v>
      </c>
      <c r="D208" s="3">
        <v>915</v>
      </c>
      <c r="E208" s="10">
        <v>45261.000000000102</v>
      </c>
      <c r="F208" s="2">
        <v>1</v>
      </c>
      <c r="G208" s="3">
        <f t="shared" si="3"/>
        <v>915</v>
      </c>
    </row>
    <row r="209" spans="1:7" x14ac:dyDescent="0.25">
      <c r="A209" s="10">
        <v>45260.000000000102</v>
      </c>
      <c r="B209" s="2" t="s">
        <v>215</v>
      </c>
      <c r="C209" s="10">
        <v>45291.000000000102</v>
      </c>
      <c r="D209" s="3">
        <v>436.4</v>
      </c>
      <c r="E209" s="10">
        <v>45288.000000000102</v>
      </c>
      <c r="F209" s="2">
        <v>-3</v>
      </c>
      <c r="G209" s="3">
        <f t="shared" si="3"/>
        <v>-1309.1999999999998</v>
      </c>
    </row>
    <row r="210" spans="1:7" x14ac:dyDescent="0.25">
      <c r="A210" s="10">
        <v>45260.000000000102</v>
      </c>
      <c r="B210" s="2" t="s">
        <v>216</v>
      </c>
      <c r="C210" s="10">
        <v>45291.000000000102</v>
      </c>
      <c r="D210" s="3">
        <v>-436.4</v>
      </c>
      <c r="E210" s="10">
        <v>45288.000000000102</v>
      </c>
      <c r="F210" s="2">
        <v>-3</v>
      </c>
      <c r="G210" s="3">
        <f t="shared" si="3"/>
        <v>1309.1999999999998</v>
      </c>
    </row>
    <row r="211" spans="1:7" x14ac:dyDescent="0.25">
      <c r="A211" s="10">
        <v>45260.000000000102</v>
      </c>
      <c r="B211" s="2" t="s">
        <v>217</v>
      </c>
      <c r="C211" s="10">
        <v>45291.000000000102</v>
      </c>
      <c r="D211" s="3">
        <v>366.4</v>
      </c>
      <c r="E211" s="10">
        <v>45289.000000000102</v>
      </c>
      <c r="F211" s="2">
        <v>-2</v>
      </c>
      <c r="G211" s="3">
        <f t="shared" si="3"/>
        <v>-732.8</v>
      </c>
    </row>
    <row r="212" spans="1:7" x14ac:dyDescent="0.25">
      <c r="A212" s="10">
        <v>45138.000000000102</v>
      </c>
      <c r="B212" s="2" t="s">
        <v>218</v>
      </c>
      <c r="C212" s="10">
        <v>45199.000000000102</v>
      </c>
      <c r="D212" s="3">
        <v>11401.5</v>
      </c>
      <c r="E212" s="10">
        <v>45203.000000000102</v>
      </c>
      <c r="F212" s="2">
        <v>4</v>
      </c>
      <c r="G212" s="3">
        <f t="shared" si="3"/>
        <v>45606</v>
      </c>
    </row>
    <row r="213" spans="1:7" x14ac:dyDescent="0.25">
      <c r="A213" s="10">
        <v>45169.000000000102</v>
      </c>
      <c r="B213" s="2" t="s">
        <v>219</v>
      </c>
      <c r="C213" s="10">
        <v>45230.000000000102</v>
      </c>
      <c r="D213" s="3">
        <v>6592.5</v>
      </c>
      <c r="E213" s="10">
        <v>45233.000000000102</v>
      </c>
      <c r="F213" s="2">
        <v>3</v>
      </c>
      <c r="G213" s="3">
        <f t="shared" si="3"/>
        <v>19777.5</v>
      </c>
    </row>
    <row r="214" spans="1:7" x14ac:dyDescent="0.25">
      <c r="A214" s="10">
        <v>45199.000000000102</v>
      </c>
      <c r="B214" s="2" t="s">
        <v>220</v>
      </c>
      <c r="C214" s="10">
        <v>45260.000000000102</v>
      </c>
      <c r="D214" s="3">
        <v>6661.5</v>
      </c>
      <c r="E214" s="10">
        <v>45261.000000000102</v>
      </c>
      <c r="F214" s="2">
        <v>1</v>
      </c>
      <c r="G214" s="3">
        <f t="shared" si="3"/>
        <v>6661.5</v>
      </c>
    </row>
    <row r="215" spans="1:7" x14ac:dyDescent="0.25">
      <c r="A215" s="10">
        <v>45230.000000000102</v>
      </c>
      <c r="B215" s="2" t="s">
        <v>221</v>
      </c>
      <c r="C215" s="10">
        <v>45291.000000000102</v>
      </c>
      <c r="D215" s="3">
        <v>10242</v>
      </c>
      <c r="E215" s="10">
        <v>45289.000000000102</v>
      </c>
      <c r="F215" s="2">
        <v>-2</v>
      </c>
      <c r="G215" s="3">
        <f t="shared" si="3"/>
        <v>-20484</v>
      </c>
    </row>
    <row r="216" spans="1:7" x14ac:dyDescent="0.25">
      <c r="A216" s="10">
        <v>45176.000000000102</v>
      </c>
      <c r="B216" s="2" t="s">
        <v>222</v>
      </c>
      <c r="C216" s="10">
        <v>45176.000000000102</v>
      </c>
      <c r="D216" s="3">
        <v>210</v>
      </c>
      <c r="E216" s="10">
        <v>45203.000000000102</v>
      </c>
      <c r="F216" s="2">
        <v>27</v>
      </c>
      <c r="G216" s="3">
        <f t="shared" si="3"/>
        <v>5670</v>
      </c>
    </row>
    <row r="217" spans="1:7" x14ac:dyDescent="0.25">
      <c r="A217" s="10">
        <v>45169.000000000102</v>
      </c>
      <c r="B217" s="2" t="s">
        <v>223</v>
      </c>
      <c r="C217" s="10">
        <v>45229.000000000102</v>
      </c>
      <c r="D217" s="3">
        <v>85</v>
      </c>
      <c r="E217" s="10">
        <v>45233.000000000102</v>
      </c>
      <c r="F217" s="2">
        <v>4</v>
      </c>
      <c r="G217" s="3">
        <f t="shared" si="3"/>
        <v>340</v>
      </c>
    </row>
    <row r="218" spans="1:7" x14ac:dyDescent="0.25">
      <c r="A218" s="10">
        <v>45230.000000000102</v>
      </c>
      <c r="B218" s="2" t="s">
        <v>224</v>
      </c>
      <c r="C218" s="10">
        <v>45230.000000000102</v>
      </c>
      <c r="D218" s="3">
        <v>85</v>
      </c>
      <c r="E218" s="10">
        <v>45261.000000000102</v>
      </c>
      <c r="F218" s="2">
        <v>31</v>
      </c>
      <c r="G218" s="3">
        <f t="shared" si="3"/>
        <v>2635</v>
      </c>
    </row>
    <row r="219" spans="1:7" x14ac:dyDescent="0.25">
      <c r="A219" s="10">
        <v>45177.000000000102</v>
      </c>
      <c r="B219" s="2" t="s">
        <v>225</v>
      </c>
      <c r="C219" s="10">
        <v>45199.000000000102</v>
      </c>
      <c r="D219" s="3">
        <v>250</v>
      </c>
      <c r="E219" s="10">
        <v>45203.000000000102</v>
      </c>
      <c r="F219" s="2">
        <v>4</v>
      </c>
      <c r="G219" s="3">
        <f t="shared" si="3"/>
        <v>1000</v>
      </c>
    </row>
    <row r="220" spans="1:7" x14ac:dyDescent="0.25">
      <c r="A220" s="10">
        <v>45184.000000000102</v>
      </c>
      <c r="B220" s="2" t="s">
        <v>226</v>
      </c>
      <c r="C220" s="10">
        <v>45199.000000000102</v>
      </c>
      <c r="D220" s="3">
        <v>2156.52</v>
      </c>
      <c r="E220" s="10">
        <v>45201.000000000102</v>
      </c>
      <c r="F220" s="2">
        <v>2</v>
      </c>
      <c r="G220" s="3">
        <f t="shared" si="3"/>
        <v>4313.04</v>
      </c>
    </row>
    <row r="221" spans="1:7" x14ac:dyDescent="0.25">
      <c r="A221" s="10">
        <v>45184.000000000102</v>
      </c>
      <c r="B221" s="2" t="s">
        <v>227</v>
      </c>
      <c r="C221" s="10">
        <v>45199.000000000102</v>
      </c>
      <c r="D221" s="3">
        <v>1360.14</v>
      </c>
      <c r="E221" s="10">
        <v>45201.000000000102</v>
      </c>
      <c r="F221" s="2">
        <v>2</v>
      </c>
      <c r="G221" s="3">
        <f t="shared" si="3"/>
        <v>2720.28</v>
      </c>
    </row>
    <row r="222" spans="1:7" x14ac:dyDescent="0.25">
      <c r="A222" s="10">
        <v>45230.000000000102</v>
      </c>
      <c r="B222" s="2" t="s">
        <v>228</v>
      </c>
      <c r="C222" s="10">
        <v>45226.000000000102</v>
      </c>
      <c r="D222" s="3">
        <v>340.66</v>
      </c>
      <c r="E222" s="10">
        <v>45226.000000000102</v>
      </c>
      <c r="F222" s="2">
        <v>0</v>
      </c>
      <c r="G222" s="3">
        <f t="shared" si="3"/>
        <v>0</v>
      </c>
    </row>
    <row r="223" spans="1:7" x14ac:dyDescent="0.25">
      <c r="A223" s="10">
        <v>45230.000000000102</v>
      </c>
      <c r="B223" s="2" t="s">
        <v>229</v>
      </c>
      <c r="C223" s="10">
        <v>45226.000000000102</v>
      </c>
      <c r="D223" s="3">
        <v>231.72</v>
      </c>
      <c r="E223" s="10">
        <v>45226.000000000102</v>
      </c>
      <c r="F223" s="2">
        <v>0</v>
      </c>
      <c r="G223" s="3">
        <f t="shared" si="3"/>
        <v>0</v>
      </c>
    </row>
    <row r="224" spans="1:7" x14ac:dyDescent="0.25">
      <c r="A224" s="10">
        <v>45230.000000000102</v>
      </c>
      <c r="B224" s="2" t="s">
        <v>230</v>
      </c>
      <c r="C224" s="10">
        <v>45230.000000000102</v>
      </c>
      <c r="D224" s="3">
        <v>2156.52</v>
      </c>
      <c r="E224" s="10">
        <v>45230.000000000102</v>
      </c>
      <c r="F224" s="2">
        <v>0</v>
      </c>
      <c r="G224" s="3">
        <f t="shared" si="3"/>
        <v>0</v>
      </c>
    </row>
    <row r="225" spans="1:7" x14ac:dyDescent="0.25">
      <c r="A225" s="10">
        <v>45230.000000000102</v>
      </c>
      <c r="B225" s="2" t="s">
        <v>231</v>
      </c>
      <c r="C225" s="10">
        <v>45230.000000000102</v>
      </c>
      <c r="D225" s="3">
        <v>1360.14</v>
      </c>
      <c r="E225" s="10">
        <v>45230.000000000102</v>
      </c>
      <c r="F225" s="2">
        <v>0</v>
      </c>
      <c r="G225" s="3">
        <f t="shared" si="3"/>
        <v>0</v>
      </c>
    </row>
    <row r="226" spans="1:7" x14ac:dyDescent="0.25">
      <c r="A226" s="10">
        <v>45244.000000000102</v>
      </c>
      <c r="B226" s="2" t="s">
        <v>232</v>
      </c>
      <c r="C226" s="10">
        <v>45260.000000000102</v>
      </c>
      <c r="D226" s="3">
        <v>2156.52</v>
      </c>
      <c r="E226" s="10">
        <v>45260.000000000102</v>
      </c>
      <c r="F226" s="2">
        <v>0</v>
      </c>
      <c r="G226" s="3">
        <f t="shared" si="3"/>
        <v>0</v>
      </c>
    </row>
    <row r="227" spans="1:7" x14ac:dyDescent="0.25">
      <c r="A227" s="10">
        <v>45244.000000000102</v>
      </c>
      <c r="B227" s="2" t="s">
        <v>233</v>
      </c>
      <c r="C227" s="10">
        <v>45260.000000000102</v>
      </c>
      <c r="D227" s="3">
        <v>1360.14</v>
      </c>
      <c r="E227" s="10">
        <v>45260.000000000102</v>
      </c>
      <c r="F227" s="2">
        <v>0</v>
      </c>
      <c r="G227" s="3">
        <f t="shared" si="3"/>
        <v>0</v>
      </c>
    </row>
    <row r="228" spans="1:7" x14ac:dyDescent="0.25">
      <c r="A228" s="10">
        <v>45258.000000000102</v>
      </c>
      <c r="B228" s="2" t="s">
        <v>234</v>
      </c>
      <c r="C228" s="10">
        <v>45258.000000000102</v>
      </c>
      <c r="D228" s="3">
        <v>69.989999999999995</v>
      </c>
      <c r="E228" s="10">
        <v>45258.000000000102</v>
      </c>
      <c r="F228" s="2">
        <v>0</v>
      </c>
      <c r="G228" s="3">
        <f t="shared" si="3"/>
        <v>0</v>
      </c>
    </row>
    <row r="229" spans="1:7" x14ac:dyDescent="0.25">
      <c r="A229" s="10">
        <v>45202.000000000102</v>
      </c>
      <c r="B229" s="2" t="s">
        <v>142</v>
      </c>
      <c r="C229" s="10">
        <v>45202.000000000102</v>
      </c>
      <c r="D229" s="3">
        <v>338.4</v>
      </c>
      <c r="E229" s="10">
        <v>45233.000000000102</v>
      </c>
      <c r="F229" s="2">
        <v>31</v>
      </c>
      <c r="G229" s="3">
        <f t="shared" si="3"/>
        <v>10490.4</v>
      </c>
    </row>
    <row r="230" spans="1:7" x14ac:dyDescent="0.25">
      <c r="A230" s="10">
        <v>45275.000000000102</v>
      </c>
      <c r="B230" s="2" t="s">
        <v>192</v>
      </c>
      <c r="C230" s="10">
        <v>45275.000000000102</v>
      </c>
      <c r="D230" s="3">
        <v>1064</v>
      </c>
      <c r="E230" s="10">
        <v>45289.000000000102</v>
      </c>
      <c r="F230" s="2">
        <v>14</v>
      </c>
      <c r="G230" s="3">
        <f t="shared" si="3"/>
        <v>14896</v>
      </c>
    </row>
    <row r="231" spans="1:7" x14ac:dyDescent="0.25">
      <c r="A231" s="10">
        <v>45138.000000000102</v>
      </c>
      <c r="B231" s="2" t="s">
        <v>235</v>
      </c>
      <c r="C231" s="10">
        <v>45199.000000000102</v>
      </c>
      <c r="D231" s="3">
        <v>624.83000000000004</v>
      </c>
      <c r="E231" s="10">
        <v>45201.000000000102</v>
      </c>
      <c r="F231" s="2">
        <v>2</v>
      </c>
      <c r="G231" s="3">
        <f t="shared" si="3"/>
        <v>1249.6600000000001</v>
      </c>
    </row>
    <row r="232" spans="1:7" x14ac:dyDescent="0.25">
      <c r="A232" s="10">
        <v>45138.000000000102</v>
      </c>
      <c r="B232" s="2" t="s">
        <v>236</v>
      </c>
      <c r="C232" s="10">
        <v>45199.000000000102</v>
      </c>
      <c r="D232" s="3">
        <v>76.33</v>
      </c>
      <c r="E232" s="10">
        <v>45201.000000000102</v>
      </c>
      <c r="F232" s="2">
        <v>2</v>
      </c>
      <c r="G232" s="3">
        <f t="shared" si="3"/>
        <v>152.66</v>
      </c>
    </row>
    <row r="233" spans="1:7" x14ac:dyDescent="0.25">
      <c r="A233" s="10">
        <v>45167.000000000102</v>
      </c>
      <c r="B233" s="2" t="s">
        <v>237</v>
      </c>
      <c r="C233" s="10">
        <v>45230.000000000102</v>
      </c>
      <c r="D233" s="3">
        <v>55</v>
      </c>
      <c r="E233" s="10">
        <v>45230.000000000102</v>
      </c>
      <c r="F233" s="2">
        <v>0</v>
      </c>
      <c r="G233" s="3">
        <f t="shared" si="3"/>
        <v>0</v>
      </c>
    </row>
    <row r="234" spans="1:7" x14ac:dyDescent="0.25">
      <c r="A234" s="10">
        <v>45167.000000000102</v>
      </c>
      <c r="B234" s="2" t="s">
        <v>238</v>
      </c>
      <c r="C234" s="10">
        <v>45230.000000000102</v>
      </c>
      <c r="D234" s="3">
        <v>55</v>
      </c>
      <c r="E234" s="10">
        <v>45230.000000000102</v>
      </c>
      <c r="F234" s="2">
        <v>0</v>
      </c>
      <c r="G234" s="3">
        <f t="shared" si="3"/>
        <v>0</v>
      </c>
    </row>
    <row r="235" spans="1:7" x14ac:dyDescent="0.25">
      <c r="A235" s="10">
        <v>45188.000000000102</v>
      </c>
      <c r="B235" s="2" t="s">
        <v>239</v>
      </c>
      <c r="C235" s="10">
        <v>45260.000000000102</v>
      </c>
      <c r="D235" s="3">
        <v>66.67</v>
      </c>
      <c r="E235" s="10">
        <v>45260.000000000102</v>
      </c>
      <c r="F235" s="2">
        <v>0</v>
      </c>
      <c r="G235" s="3">
        <f t="shared" si="3"/>
        <v>0</v>
      </c>
    </row>
    <row r="236" spans="1:7" x14ac:dyDescent="0.25">
      <c r="A236" s="10">
        <v>45188.000000000102</v>
      </c>
      <c r="B236" s="2" t="s">
        <v>240</v>
      </c>
      <c r="C236" s="10">
        <v>45260.000000000102</v>
      </c>
      <c r="D236" s="3">
        <v>609.05999999999995</v>
      </c>
      <c r="E236" s="10">
        <v>45260.000000000102</v>
      </c>
      <c r="F236" s="2">
        <v>0</v>
      </c>
      <c r="G236" s="3">
        <f t="shared" si="3"/>
        <v>0</v>
      </c>
    </row>
    <row r="237" spans="1:7" x14ac:dyDescent="0.25">
      <c r="A237" s="10">
        <v>45190.000000000102</v>
      </c>
      <c r="B237" s="2" t="s">
        <v>241</v>
      </c>
      <c r="C237" s="10">
        <v>45260.000000000102</v>
      </c>
      <c r="D237" s="3">
        <v>1942.05</v>
      </c>
      <c r="E237" s="10">
        <v>45260.000000000102</v>
      </c>
      <c r="F237" s="2">
        <v>0</v>
      </c>
      <c r="G237" s="3">
        <f t="shared" si="3"/>
        <v>0</v>
      </c>
    </row>
    <row r="238" spans="1:7" x14ac:dyDescent="0.25">
      <c r="A238" s="10">
        <v>45225.000000000102</v>
      </c>
      <c r="B238" s="2" t="s">
        <v>242</v>
      </c>
      <c r="C238" s="10">
        <v>45225.000000000102</v>
      </c>
      <c r="D238" s="3">
        <v>39.76</v>
      </c>
      <c r="E238" s="10">
        <v>45202.000000000102</v>
      </c>
      <c r="F238" s="2">
        <v>-23</v>
      </c>
      <c r="G238" s="3">
        <f t="shared" si="3"/>
        <v>-914.4799999999999</v>
      </c>
    </row>
    <row r="239" spans="1:7" x14ac:dyDescent="0.25">
      <c r="A239" s="10">
        <v>45225.000000000102</v>
      </c>
      <c r="B239" s="2" t="s">
        <v>242</v>
      </c>
      <c r="C239" s="10">
        <v>45225.000000000102</v>
      </c>
      <c r="D239" s="3">
        <v>8</v>
      </c>
      <c r="E239" s="10">
        <v>45291.000000000102</v>
      </c>
      <c r="F239" s="2">
        <v>66</v>
      </c>
      <c r="G239" s="3">
        <f t="shared" si="3"/>
        <v>528</v>
      </c>
    </row>
    <row r="240" spans="1:7" x14ac:dyDescent="0.25">
      <c r="A240" s="10">
        <v>45138.000000000102</v>
      </c>
      <c r="B240" s="2" t="s">
        <v>243</v>
      </c>
      <c r="C240" s="10">
        <v>45169.000000000102</v>
      </c>
      <c r="D240" s="3">
        <v>495</v>
      </c>
      <c r="E240" s="10">
        <v>45203.000000000102</v>
      </c>
      <c r="F240" s="2">
        <v>34</v>
      </c>
      <c r="G240" s="3">
        <f t="shared" si="3"/>
        <v>16830</v>
      </c>
    </row>
    <row r="241" spans="1:7" x14ac:dyDescent="0.25">
      <c r="A241" s="10">
        <v>45230.000000000102</v>
      </c>
      <c r="B241" s="2" t="s">
        <v>244</v>
      </c>
      <c r="C241" s="10">
        <v>45260.000000000102</v>
      </c>
      <c r="D241" s="3">
        <v>1975</v>
      </c>
      <c r="E241" s="10">
        <v>45261.000000000102</v>
      </c>
      <c r="F241" s="2">
        <v>1</v>
      </c>
      <c r="G241" s="3">
        <f t="shared" si="3"/>
        <v>1975</v>
      </c>
    </row>
    <row r="242" spans="1:7" x14ac:dyDescent="0.25">
      <c r="A242" s="10">
        <v>45027.000000000102</v>
      </c>
      <c r="B242" s="2" t="s">
        <v>245</v>
      </c>
      <c r="C242" s="10">
        <v>45107.000000000102</v>
      </c>
      <c r="D242" s="3">
        <v>2021.76</v>
      </c>
      <c r="E242" s="10">
        <v>45233.000000000102</v>
      </c>
      <c r="F242" s="2">
        <v>126</v>
      </c>
      <c r="G242" s="3">
        <f t="shared" si="3"/>
        <v>254741.76000000001</v>
      </c>
    </row>
    <row r="243" spans="1:7" x14ac:dyDescent="0.25">
      <c r="A243" s="10">
        <v>45082.000000000102</v>
      </c>
      <c r="B243" s="2" t="s">
        <v>246</v>
      </c>
      <c r="C243" s="10">
        <v>45169.000000000102</v>
      </c>
      <c r="D243" s="3">
        <v>439.8</v>
      </c>
      <c r="E243" s="10">
        <v>45233.000000000102</v>
      </c>
      <c r="F243" s="2">
        <v>64</v>
      </c>
      <c r="G243" s="3">
        <f t="shared" si="3"/>
        <v>28147.200000000001</v>
      </c>
    </row>
    <row r="244" spans="1:7" x14ac:dyDescent="0.25">
      <c r="A244" s="10">
        <v>45133.000000000102</v>
      </c>
      <c r="B244" s="2" t="s">
        <v>247</v>
      </c>
      <c r="C244" s="10">
        <v>45199.000000000102</v>
      </c>
      <c r="D244" s="3">
        <v>852.3</v>
      </c>
      <c r="E244" s="10">
        <v>45233.000000000102</v>
      </c>
      <c r="F244" s="2">
        <v>34</v>
      </c>
      <c r="G244" s="3">
        <f t="shared" si="3"/>
        <v>28978.199999999997</v>
      </c>
    </row>
    <row r="245" spans="1:7" x14ac:dyDescent="0.25">
      <c r="A245" s="10">
        <v>45119.000000000102</v>
      </c>
      <c r="B245" s="2" t="s">
        <v>248</v>
      </c>
      <c r="C245" s="10">
        <v>45199.000000000102</v>
      </c>
      <c r="D245" s="3">
        <v>7.22</v>
      </c>
      <c r="E245" s="10">
        <v>45261.000000000102</v>
      </c>
      <c r="F245" s="2">
        <v>62</v>
      </c>
      <c r="G245" s="3">
        <f t="shared" si="3"/>
        <v>447.64</v>
      </c>
    </row>
    <row r="246" spans="1:7" x14ac:dyDescent="0.25">
      <c r="A246" s="10">
        <v>45145.000000000102</v>
      </c>
      <c r="B246" s="2" t="s">
        <v>249</v>
      </c>
      <c r="C246" s="10">
        <v>45230.000000000102</v>
      </c>
      <c r="D246" s="3">
        <v>54.9</v>
      </c>
      <c r="E246" s="10">
        <v>45233.000000000102</v>
      </c>
      <c r="F246" s="2">
        <v>3</v>
      </c>
      <c r="G246" s="3">
        <f t="shared" si="3"/>
        <v>164.7</v>
      </c>
    </row>
    <row r="247" spans="1:7" x14ac:dyDescent="0.25">
      <c r="A247" s="10">
        <v>45226.000000000102</v>
      </c>
      <c r="B247" s="2" t="s">
        <v>250</v>
      </c>
      <c r="C247" s="10">
        <v>45291.000000000102</v>
      </c>
      <c r="D247" s="3">
        <v>572.28</v>
      </c>
      <c r="E247" s="10">
        <v>45261.000000000102</v>
      </c>
      <c r="F247" s="2">
        <v>-30</v>
      </c>
      <c r="G247" s="3">
        <f t="shared" si="3"/>
        <v>-17168.399999999998</v>
      </c>
    </row>
    <row r="248" spans="1:7" x14ac:dyDescent="0.25">
      <c r="A248" s="10">
        <v>45118.000000000102</v>
      </c>
      <c r="B248" s="2" t="s">
        <v>251</v>
      </c>
      <c r="C248" s="10">
        <v>45199.000000000102</v>
      </c>
      <c r="D248" s="3">
        <v>196.35</v>
      </c>
      <c r="E248" s="10">
        <v>45203.000000000102</v>
      </c>
      <c r="F248" s="2">
        <v>4</v>
      </c>
      <c r="G248" s="3">
        <f t="shared" si="3"/>
        <v>785.4</v>
      </c>
    </row>
    <row r="249" spans="1:7" x14ac:dyDescent="0.25">
      <c r="A249" s="10">
        <v>45169.000000000102</v>
      </c>
      <c r="B249" s="2" t="s">
        <v>252</v>
      </c>
      <c r="C249" s="10">
        <v>45199.000000000102</v>
      </c>
      <c r="D249" s="3">
        <v>976</v>
      </c>
      <c r="E249" s="10">
        <v>45201.000000000102</v>
      </c>
      <c r="F249" s="2">
        <v>2</v>
      </c>
      <c r="G249" s="3">
        <f t="shared" si="3"/>
        <v>1952</v>
      </c>
    </row>
    <row r="250" spans="1:7" x14ac:dyDescent="0.25">
      <c r="A250" s="10">
        <v>45199.000000000102</v>
      </c>
      <c r="B250" s="2" t="s">
        <v>253</v>
      </c>
      <c r="C250" s="10">
        <v>45230.000000000102</v>
      </c>
      <c r="D250" s="3">
        <v>10354</v>
      </c>
      <c r="E250" s="10">
        <v>45230.000000000102</v>
      </c>
      <c r="F250" s="2">
        <v>0</v>
      </c>
      <c r="G250" s="3">
        <f t="shared" si="3"/>
        <v>0</v>
      </c>
    </row>
    <row r="251" spans="1:7" x14ac:dyDescent="0.25">
      <c r="A251" s="10">
        <v>45230.000000000102</v>
      </c>
      <c r="B251" s="2" t="s">
        <v>254</v>
      </c>
      <c r="C251" s="10">
        <v>45260.000000000102</v>
      </c>
      <c r="D251" s="3">
        <v>823</v>
      </c>
      <c r="E251" s="10">
        <v>45260.000000000102</v>
      </c>
      <c r="F251" s="2">
        <v>0</v>
      </c>
      <c r="G251" s="3">
        <f t="shared" si="3"/>
        <v>0</v>
      </c>
    </row>
    <row r="252" spans="1:7" x14ac:dyDescent="0.25">
      <c r="A252" s="10">
        <v>45195.000000000102</v>
      </c>
      <c r="B252" s="2" t="s">
        <v>255</v>
      </c>
      <c r="C252" s="10">
        <v>45195.000000000102</v>
      </c>
      <c r="D252" s="3">
        <v>650</v>
      </c>
      <c r="E252" s="10">
        <v>45233.000000000102</v>
      </c>
      <c r="F252" s="2">
        <v>38</v>
      </c>
      <c r="G252" s="3">
        <f t="shared" si="3"/>
        <v>24700</v>
      </c>
    </row>
    <row r="253" spans="1:7" x14ac:dyDescent="0.25">
      <c r="A253" s="10">
        <v>45195.000000000102</v>
      </c>
      <c r="B253" s="2" t="s">
        <v>256</v>
      </c>
      <c r="C253" s="10">
        <v>45195.000000000102</v>
      </c>
      <c r="D253" s="3">
        <v>520</v>
      </c>
      <c r="E253" s="10">
        <v>45233.000000000102</v>
      </c>
      <c r="F253" s="2">
        <v>38</v>
      </c>
      <c r="G253" s="3">
        <f t="shared" si="3"/>
        <v>19760</v>
      </c>
    </row>
    <row r="254" spans="1:7" x14ac:dyDescent="0.25">
      <c r="A254" s="10">
        <v>45098.000000000102</v>
      </c>
      <c r="B254" s="2" t="s">
        <v>257</v>
      </c>
      <c r="C254" s="10">
        <v>45230.000000000102</v>
      </c>
      <c r="D254" s="3">
        <v>226.1</v>
      </c>
      <c r="E254" s="10">
        <v>45233.000000000102</v>
      </c>
      <c r="F254" s="2">
        <v>3</v>
      </c>
      <c r="G254" s="3">
        <f t="shared" si="3"/>
        <v>678.3</v>
      </c>
    </row>
    <row r="255" spans="1:7" x14ac:dyDescent="0.25">
      <c r="A255" s="10">
        <v>45209.000000000102</v>
      </c>
      <c r="B255" s="2" t="s">
        <v>258</v>
      </c>
      <c r="C255" s="10">
        <v>45240.000000000102</v>
      </c>
      <c r="D255" s="3">
        <v>288</v>
      </c>
      <c r="E255" s="10">
        <v>45261.000000000102</v>
      </c>
      <c r="F255" s="2">
        <v>21</v>
      </c>
      <c r="G255" s="3">
        <f t="shared" si="3"/>
        <v>6048</v>
      </c>
    </row>
    <row r="256" spans="1:7" x14ac:dyDescent="0.25">
      <c r="A256" s="10">
        <v>45260.000000000102</v>
      </c>
      <c r="B256" s="2" t="s">
        <v>259</v>
      </c>
      <c r="C256" s="10">
        <v>45260.000000000102</v>
      </c>
      <c r="D256" s="3">
        <v>-1500</v>
      </c>
      <c r="E256" s="10">
        <v>45271.000000000102</v>
      </c>
      <c r="F256" s="2">
        <v>11</v>
      </c>
      <c r="G256" s="3">
        <f t="shared" si="3"/>
        <v>-16500</v>
      </c>
    </row>
    <row r="257" spans="1:7" x14ac:dyDescent="0.25">
      <c r="A257" s="10">
        <v>45245.000000000102</v>
      </c>
      <c r="B257" s="2" t="s">
        <v>260</v>
      </c>
      <c r="C257" s="10">
        <v>45260.000000000102</v>
      </c>
      <c r="D257" s="3">
        <v>1500</v>
      </c>
      <c r="E257" s="10">
        <v>45271.000000000102</v>
      </c>
      <c r="F257" s="2">
        <v>11</v>
      </c>
      <c r="G257" s="3">
        <f t="shared" si="3"/>
        <v>16500</v>
      </c>
    </row>
    <row r="258" spans="1:7" x14ac:dyDescent="0.25">
      <c r="A258" s="10">
        <v>45279.000000000102</v>
      </c>
      <c r="B258" s="2" t="s">
        <v>261</v>
      </c>
      <c r="C258" s="10">
        <v>45279.000000000102</v>
      </c>
      <c r="D258" s="3">
        <v>1334.92</v>
      </c>
      <c r="E258" s="10">
        <v>45281.000000000102</v>
      </c>
      <c r="F258" s="2">
        <v>2</v>
      </c>
      <c r="G258" s="3">
        <f t="shared" si="3"/>
        <v>2669.84</v>
      </c>
    </row>
    <row r="259" spans="1:7" x14ac:dyDescent="0.25">
      <c r="A259" s="10">
        <v>45282.000000000102</v>
      </c>
      <c r="B259" s="2" t="s">
        <v>262</v>
      </c>
      <c r="C259" s="10">
        <v>45282.000000000102</v>
      </c>
      <c r="D259" s="3">
        <v>70.38</v>
      </c>
      <c r="E259" s="10">
        <v>45282.000000000102</v>
      </c>
      <c r="F259" s="2">
        <v>0</v>
      </c>
      <c r="G259" s="3">
        <f t="shared" ref="G259:G322" si="4">F259*D259</f>
        <v>0</v>
      </c>
    </row>
    <row r="260" spans="1:7" x14ac:dyDescent="0.25">
      <c r="A260" s="10">
        <v>45140.000000000102</v>
      </c>
      <c r="B260" s="2" t="s">
        <v>188</v>
      </c>
      <c r="C260" s="10">
        <v>45169.000000000102</v>
      </c>
      <c r="D260" s="3">
        <v>530</v>
      </c>
      <c r="E260" s="10">
        <v>45233.000000000102</v>
      </c>
      <c r="F260" s="2">
        <v>64</v>
      </c>
      <c r="G260" s="3">
        <f t="shared" si="4"/>
        <v>33920</v>
      </c>
    </row>
    <row r="261" spans="1:7" x14ac:dyDescent="0.25">
      <c r="A261" s="10">
        <v>45152.000000000102</v>
      </c>
      <c r="B261" s="2" t="s">
        <v>59</v>
      </c>
      <c r="C261" s="10">
        <v>45230.000000000102</v>
      </c>
      <c r="D261" s="3">
        <v>520</v>
      </c>
      <c r="E261" s="10">
        <v>45233.000000000102</v>
      </c>
      <c r="F261" s="2">
        <v>3</v>
      </c>
      <c r="G261" s="3">
        <f t="shared" si="4"/>
        <v>1560</v>
      </c>
    </row>
    <row r="262" spans="1:7" x14ac:dyDescent="0.25">
      <c r="A262" s="10">
        <v>45167.000000000102</v>
      </c>
      <c r="B262" s="2" t="s">
        <v>189</v>
      </c>
      <c r="C262" s="10">
        <v>45230.000000000102</v>
      </c>
      <c r="D262" s="3">
        <v>212.46</v>
      </c>
      <c r="E262" s="10">
        <v>45233.000000000102</v>
      </c>
      <c r="F262" s="2">
        <v>3</v>
      </c>
      <c r="G262" s="3">
        <f t="shared" si="4"/>
        <v>637.38</v>
      </c>
    </row>
    <row r="263" spans="1:7" x14ac:dyDescent="0.25">
      <c r="A263" s="10">
        <v>45175.000000000102</v>
      </c>
      <c r="B263" s="2" t="s">
        <v>190</v>
      </c>
      <c r="C263" s="10">
        <v>45260.000000000102</v>
      </c>
      <c r="D263" s="3">
        <v>1641.5</v>
      </c>
      <c r="E263" s="10">
        <v>45261.000000000102</v>
      </c>
      <c r="F263" s="2">
        <v>1</v>
      </c>
      <c r="G263" s="3">
        <f t="shared" si="4"/>
        <v>1641.5</v>
      </c>
    </row>
    <row r="264" spans="1:7" x14ac:dyDescent="0.25">
      <c r="A264" s="10">
        <v>45191.000000000102</v>
      </c>
      <c r="B264" s="2" t="s">
        <v>191</v>
      </c>
      <c r="C264" s="10">
        <v>45260.000000000102</v>
      </c>
      <c r="D264" s="3">
        <v>503</v>
      </c>
      <c r="E264" s="10">
        <v>45261.000000000102</v>
      </c>
      <c r="F264" s="2">
        <v>1</v>
      </c>
      <c r="G264" s="3">
        <f t="shared" si="4"/>
        <v>503</v>
      </c>
    </row>
    <row r="265" spans="1:7" x14ac:dyDescent="0.25">
      <c r="A265" s="10">
        <v>45218.000000000102</v>
      </c>
      <c r="B265" s="2" t="s">
        <v>192</v>
      </c>
      <c r="C265" s="10">
        <v>45291.000000000102</v>
      </c>
      <c r="D265" s="3">
        <v>646</v>
      </c>
      <c r="E265" s="10">
        <v>45289.000000000102</v>
      </c>
      <c r="F265" s="2">
        <v>-2</v>
      </c>
      <c r="G265" s="3">
        <f t="shared" si="4"/>
        <v>-1292</v>
      </c>
    </row>
    <row r="266" spans="1:7" x14ac:dyDescent="0.25">
      <c r="A266" s="10">
        <v>45131.000000000102</v>
      </c>
      <c r="B266" s="2" t="s">
        <v>263</v>
      </c>
      <c r="C266" s="10">
        <v>45260.000000000102</v>
      </c>
      <c r="D266" s="3">
        <v>691.87</v>
      </c>
      <c r="E266" s="10">
        <v>45281.000000000102</v>
      </c>
      <c r="F266" s="2">
        <v>21</v>
      </c>
      <c r="G266" s="3">
        <f t="shared" si="4"/>
        <v>14529.27</v>
      </c>
    </row>
    <row r="267" spans="1:7" x14ac:dyDescent="0.25">
      <c r="A267" s="10">
        <v>45131.000000000102</v>
      </c>
      <c r="B267" s="2" t="s">
        <v>263</v>
      </c>
      <c r="C267" s="10">
        <v>45260.000000000102</v>
      </c>
      <c r="D267" s="3">
        <v>129.47</v>
      </c>
      <c r="E267" s="10">
        <v>45281.000000000102</v>
      </c>
      <c r="F267" s="2">
        <v>21</v>
      </c>
      <c r="G267" s="3">
        <f t="shared" si="4"/>
        <v>2718.87</v>
      </c>
    </row>
    <row r="268" spans="1:7" x14ac:dyDescent="0.25">
      <c r="A268" s="10">
        <v>45131.000000000102</v>
      </c>
      <c r="B268" s="2" t="s">
        <v>264</v>
      </c>
      <c r="C268" s="10">
        <v>45260.000000000102</v>
      </c>
      <c r="D268" s="3">
        <v>450.88</v>
      </c>
      <c r="E268" s="10">
        <v>45281.000000000102</v>
      </c>
      <c r="F268" s="2">
        <v>21</v>
      </c>
      <c r="G268" s="3">
        <f t="shared" si="4"/>
        <v>9468.48</v>
      </c>
    </row>
    <row r="269" spans="1:7" x14ac:dyDescent="0.25">
      <c r="A269" s="10">
        <v>45131.000000000102</v>
      </c>
      <c r="B269" s="2" t="s">
        <v>264</v>
      </c>
      <c r="C269" s="10">
        <v>45260.000000000102</v>
      </c>
      <c r="D269" s="3">
        <v>70.150000000000006</v>
      </c>
      <c r="E269" s="10">
        <v>45281.000000000102</v>
      </c>
      <c r="F269" s="2">
        <v>21</v>
      </c>
      <c r="G269" s="3">
        <f t="shared" si="4"/>
        <v>1473.15</v>
      </c>
    </row>
    <row r="270" spans="1:7" x14ac:dyDescent="0.25">
      <c r="A270" s="10">
        <v>45209.000000000102</v>
      </c>
      <c r="B270" s="2" t="s">
        <v>265</v>
      </c>
      <c r="C270" s="10">
        <v>45260.000000000102</v>
      </c>
      <c r="D270" s="3">
        <v>928.03</v>
      </c>
      <c r="E270" s="10">
        <v>45281.000000000102</v>
      </c>
      <c r="F270" s="2">
        <v>21</v>
      </c>
      <c r="G270" s="3">
        <f t="shared" si="4"/>
        <v>19488.63</v>
      </c>
    </row>
    <row r="271" spans="1:7" x14ac:dyDescent="0.25">
      <c r="A271" s="10">
        <v>45209.000000000102</v>
      </c>
      <c r="B271" s="2" t="s">
        <v>265</v>
      </c>
      <c r="C271" s="10">
        <v>45260.000000000102</v>
      </c>
      <c r="D271" s="3">
        <v>151.11000000000001</v>
      </c>
      <c r="E271" s="10">
        <v>45281.000000000102</v>
      </c>
      <c r="F271" s="2">
        <v>21</v>
      </c>
      <c r="G271" s="3">
        <f t="shared" si="4"/>
        <v>3173.3100000000004</v>
      </c>
    </row>
    <row r="272" spans="1:7" x14ac:dyDescent="0.25">
      <c r="A272" s="10">
        <v>45209.000000000102</v>
      </c>
      <c r="B272" s="2" t="s">
        <v>266</v>
      </c>
      <c r="C272" s="10">
        <v>45260.000000000102</v>
      </c>
      <c r="D272" s="3">
        <v>67.849999999999994</v>
      </c>
      <c r="E272" s="10">
        <v>45281.000000000102</v>
      </c>
      <c r="F272" s="2">
        <v>21</v>
      </c>
      <c r="G272" s="3">
        <f t="shared" si="4"/>
        <v>1424.85</v>
      </c>
    </row>
    <row r="273" spans="1:7" x14ac:dyDescent="0.25">
      <c r="A273" s="10">
        <v>45209.000000000102</v>
      </c>
      <c r="B273" s="2" t="s">
        <v>267</v>
      </c>
      <c r="C273" s="10">
        <v>45260.000000000102</v>
      </c>
      <c r="D273" s="3">
        <v>447.09</v>
      </c>
      <c r="E273" s="10">
        <v>45281.000000000102</v>
      </c>
      <c r="F273" s="2">
        <v>21</v>
      </c>
      <c r="G273" s="3">
        <f t="shared" si="4"/>
        <v>9388.89</v>
      </c>
    </row>
    <row r="274" spans="1:7" x14ac:dyDescent="0.25">
      <c r="A274" s="10">
        <v>45174.000000000102</v>
      </c>
      <c r="B274" s="2" t="s">
        <v>268</v>
      </c>
      <c r="C274" s="10">
        <v>45291.000000000102</v>
      </c>
      <c r="D274" s="3">
        <v>2575.0100000000002</v>
      </c>
      <c r="E274" s="10">
        <v>45281.000000000102</v>
      </c>
      <c r="F274" s="2">
        <v>-10</v>
      </c>
      <c r="G274" s="3">
        <f t="shared" si="4"/>
        <v>-25750.100000000002</v>
      </c>
    </row>
    <row r="275" spans="1:7" x14ac:dyDescent="0.25">
      <c r="A275" s="10">
        <v>45174.000000000102</v>
      </c>
      <c r="B275" s="2" t="s">
        <v>268</v>
      </c>
      <c r="C275" s="10">
        <v>45291.000000000102</v>
      </c>
      <c r="D275" s="3">
        <v>454.08</v>
      </c>
      <c r="E275" s="10">
        <v>45281.000000000102</v>
      </c>
      <c r="F275" s="2">
        <v>-10</v>
      </c>
      <c r="G275" s="3">
        <f t="shared" si="4"/>
        <v>-4540.8</v>
      </c>
    </row>
    <row r="276" spans="1:7" x14ac:dyDescent="0.25">
      <c r="A276" s="10">
        <v>45209.000000000102</v>
      </c>
      <c r="B276" s="2" t="s">
        <v>269</v>
      </c>
      <c r="C276" s="10">
        <v>45291.000000000102</v>
      </c>
      <c r="D276" s="3">
        <v>432.44</v>
      </c>
      <c r="E276" s="10">
        <v>45281.000000000102</v>
      </c>
      <c r="F276" s="2">
        <v>-10</v>
      </c>
      <c r="G276" s="3">
        <f t="shared" si="4"/>
        <v>-4324.3999999999996</v>
      </c>
    </row>
    <row r="277" spans="1:7" x14ac:dyDescent="0.25">
      <c r="A277" s="10">
        <v>45209.000000000102</v>
      </c>
      <c r="B277" s="2" t="s">
        <v>269</v>
      </c>
      <c r="C277" s="10">
        <v>45291.000000000102</v>
      </c>
      <c r="D277" s="3">
        <v>66.7</v>
      </c>
      <c r="E277" s="10">
        <v>45281.000000000102</v>
      </c>
      <c r="F277" s="2">
        <v>-10</v>
      </c>
      <c r="G277" s="3">
        <f t="shared" si="4"/>
        <v>-667</v>
      </c>
    </row>
    <row r="278" spans="1:7" x14ac:dyDescent="0.25">
      <c r="A278" s="10">
        <v>45138.000000000102</v>
      </c>
      <c r="B278" s="2" t="s">
        <v>270</v>
      </c>
      <c r="C278" s="10">
        <v>45199.000000000102</v>
      </c>
      <c r="D278" s="3">
        <v>518.39</v>
      </c>
      <c r="E278" s="10">
        <v>45201.000000000102</v>
      </c>
      <c r="F278" s="2">
        <v>2</v>
      </c>
      <c r="G278" s="3">
        <f t="shared" si="4"/>
        <v>1036.78</v>
      </c>
    </row>
    <row r="279" spans="1:7" x14ac:dyDescent="0.25">
      <c r="A279" s="10">
        <v>45169.000000000102</v>
      </c>
      <c r="B279" s="2" t="s">
        <v>271</v>
      </c>
      <c r="C279" s="10">
        <v>45230.000000000102</v>
      </c>
      <c r="D279" s="3">
        <v>188.4</v>
      </c>
      <c r="E279" s="10">
        <v>45230.000000000102</v>
      </c>
      <c r="F279" s="2">
        <v>0</v>
      </c>
      <c r="G279" s="3">
        <f t="shared" si="4"/>
        <v>0</v>
      </c>
    </row>
    <row r="280" spans="1:7" x14ac:dyDescent="0.25">
      <c r="A280" s="10">
        <v>45198.000000000102</v>
      </c>
      <c r="B280" s="2" t="s">
        <v>272</v>
      </c>
      <c r="C280" s="10">
        <v>45260.000000000102</v>
      </c>
      <c r="D280" s="3">
        <v>115.68</v>
      </c>
      <c r="E280" s="10">
        <v>45260.000000000102</v>
      </c>
      <c r="F280" s="2">
        <v>0</v>
      </c>
      <c r="G280" s="3">
        <f t="shared" si="4"/>
        <v>0</v>
      </c>
    </row>
    <row r="281" spans="1:7" x14ac:dyDescent="0.25">
      <c r="A281" s="10">
        <v>45198.000000000102</v>
      </c>
      <c r="B281" s="2" t="s">
        <v>273</v>
      </c>
      <c r="C281" s="10">
        <v>45198.000000000102</v>
      </c>
      <c r="D281" s="3">
        <v>156</v>
      </c>
      <c r="E281" s="10">
        <v>45209.000000000102</v>
      </c>
      <c r="F281" s="2">
        <v>11</v>
      </c>
      <c r="G281" s="3">
        <f t="shared" si="4"/>
        <v>1716</v>
      </c>
    </row>
    <row r="282" spans="1:7" x14ac:dyDescent="0.25">
      <c r="A282" s="10">
        <v>45230.000000000102</v>
      </c>
      <c r="B282" s="2" t="s">
        <v>274</v>
      </c>
      <c r="C282" s="10">
        <v>45230.000000000102</v>
      </c>
      <c r="D282" s="3">
        <v>271</v>
      </c>
      <c r="E282" s="10">
        <v>45239.000000000102</v>
      </c>
      <c r="F282" s="2">
        <v>9</v>
      </c>
      <c r="G282" s="3">
        <f t="shared" si="4"/>
        <v>2439</v>
      </c>
    </row>
    <row r="283" spans="1:7" x14ac:dyDescent="0.25">
      <c r="A283" s="10">
        <v>45261.000000000102</v>
      </c>
      <c r="B283" s="2" t="s">
        <v>275</v>
      </c>
      <c r="C283" s="10">
        <v>45261.000000000102</v>
      </c>
      <c r="D283" s="3">
        <v>260</v>
      </c>
      <c r="E283" s="10">
        <v>45267.000000000102</v>
      </c>
      <c r="F283" s="2">
        <v>6</v>
      </c>
      <c r="G283" s="3">
        <f t="shared" si="4"/>
        <v>1560</v>
      </c>
    </row>
    <row r="284" spans="1:7" x14ac:dyDescent="0.25">
      <c r="A284" s="10">
        <v>45287.000000000102</v>
      </c>
      <c r="B284" s="2" t="s">
        <v>276</v>
      </c>
      <c r="C284" s="10">
        <v>45287.000000000102</v>
      </c>
      <c r="D284" s="3">
        <v>3477</v>
      </c>
      <c r="E284" s="10">
        <v>45287.000000000102</v>
      </c>
      <c r="F284" s="2">
        <v>0</v>
      </c>
      <c r="G284" s="3">
        <f t="shared" si="4"/>
        <v>0</v>
      </c>
    </row>
    <row r="285" spans="1:7" x14ac:dyDescent="0.25">
      <c r="A285" s="10">
        <v>45138.000000000102</v>
      </c>
      <c r="B285" s="2" t="s">
        <v>277</v>
      </c>
      <c r="C285" s="10">
        <v>45183.000000000102</v>
      </c>
      <c r="D285" s="3">
        <v>676.52</v>
      </c>
      <c r="E285" s="10">
        <v>45203.000000000102</v>
      </c>
      <c r="F285" s="2">
        <v>20</v>
      </c>
      <c r="G285" s="3">
        <f t="shared" si="4"/>
        <v>13530.4</v>
      </c>
    </row>
    <row r="286" spans="1:7" x14ac:dyDescent="0.25">
      <c r="A286" s="10">
        <v>45169.000000000102</v>
      </c>
      <c r="B286" s="2" t="s">
        <v>278</v>
      </c>
      <c r="C286" s="10">
        <v>45214.000000000102</v>
      </c>
      <c r="D286" s="3">
        <v>563.67999999999995</v>
      </c>
      <c r="E286" s="10">
        <v>45233.000000000102</v>
      </c>
      <c r="F286" s="2">
        <v>19</v>
      </c>
      <c r="G286" s="3">
        <f t="shared" si="4"/>
        <v>10709.919999999998</v>
      </c>
    </row>
    <row r="287" spans="1:7" x14ac:dyDescent="0.25">
      <c r="A287" s="10">
        <v>45199.000000000102</v>
      </c>
      <c r="B287" s="2" t="s">
        <v>279</v>
      </c>
      <c r="C287" s="10">
        <v>45244.000000000102</v>
      </c>
      <c r="D287" s="3">
        <v>604.37</v>
      </c>
      <c r="E287" s="10">
        <v>45261.000000000102</v>
      </c>
      <c r="F287" s="2">
        <v>17</v>
      </c>
      <c r="G287" s="3">
        <f t="shared" si="4"/>
        <v>10274.290000000001</v>
      </c>
    </row>
    <row r="288" spans="1:7" x14ac:dyDescent="0.25">
      <c r="A288" s="10">
        <v>45152.000000000102</v>
      </c>
      <c r="B288" s="2" t="s">
        <v>280</v>
      </c>
      <c r="C288" s="10">
        <v>45230.000000000102</v>
      </c>
      <c r="D288" s="3">
        <v>280</v>
      </c>
      <c r="E288" s="10">
        <v>45230.000000000102</v>
      </c>
      <c r="F288" s="2">
        <v>0</v>
      </c>
      <c r="G288" s="3">
        <f t="shared" si="4"/>
        <v>0</v>
      </c>
    </row>
    <row r="289" spans="1:7" x14ac:dyDescent="0.25">
      <c r="A289" s="10">
        <v>45229.000000000102</v>
      </c>
      <c r="B289" s="2" t="s">
        <v>281</v>
      </c>
      <c r="C289" s="10">
        <v>45229.000000000102</v>
      </c>
      <c r="D289" s="3">
        <v>82.86</v>
      </c>
      <c r="E289" s="10">
        <v>45226.000000000102</v>
      </c>
      <c r="F289" s="2">
        <v>-3</v>
      </c>
      <c r="G289" s="3">
        <f t="shared" si="4"/>
        <v>-248.57999999999998</v>
      </c>
    </row>
    <row r="290" spans="1:7" x14ac:dyDescent="0.25">
      <c r="A290" s="10">
        <v>45199.000000000102</v>
      </c>
      <c r="B290" s="2" t="s">
        <v>282</v>
      </c>
      <c r="C290" s="10">
        <v>45199.000000000102</v>
      </c>
      <c r="D290" s="3">
        <v>187.32</v>
      </c>
      <c r="E290" s="10">
        <v>45209.000000000102</v>
      </c>
      <c r="F290" s="2">
        <v>10</v>
      </c>
      <c r="G290" s="3">
        <f t="shared" si="4"/>
        <v>1873.1999999999998</v>
      </c>
    </row>
    <row r="291" spans="1:7" x14ac:dyDescent="0.25">
      <c r="A291" s="10">
        <v>45230.000000000102</v>
      </c>
      <c r="B291" s="2" t="s">
        <v>283</v>
      </c>
      <c r="C291" s="10">
        <v>45230.000000000102</v>
      </c>
      <c r="D291" s="3">
        <v>171.42</v>
      </c>
      <c r="E291" s="10">
        <v>45239.000000000102</v>
      </c>
      <c r="F291" s="2">
        <v>9</v>
      </c>
      <c r="G291" s="3">
        <f t="shared" si="4"/>
        <v>1542.78</v>
      </c>
    </row>
    <row r="292" spans="1:7" x14ac:dyDescent="0.25">
      <c r="A292" s="10">
        <v>45260.000000000102</v>
      </c>
      <c r="B292" s="2" t="s">
        <v>284</v>
      </c>
      <c r="C292" s="10">
        <v>45260.000000000102</v>
      </c>
      <c r="D292" s="3">
        <v>147.04</v>
      </c>
      <c r="E292" s="10">
        <v>45267.000000000102</v>
      </c>
      <c r="F292" s="2">
        <v>7</v>
      </c>
      <c r="G292" s="3">
        <f t="shared" si="4"/>
        <v>1029.28</v>
      </c>
    </row>
    <row r="293" spans="1:7" x14ac:dyDescent="0.25">
      <c r="A293" s="10">
        <v>45120.000000000102</v>
      </c>
      <c r="B293" s="2" t="s">
        <v>285</v>
      </c>
      <c r="C293" s="10">
        <v>45209.000000000102</v>
      </c>
      <c r="D293" s="3">
        <v>722.5</v>
      </c>
      <c r="E293" s="10">
        <v>45212.000000000102</v>
      </c>
      <c r="F293" s="2">
        <v>3</v>
      </c>
      <c r="G293" s="3">
        <f t="shared" si="4"/>
        <v>2167.5</v>
      </c>
    </row>
    <row r="294" spans="1:7" x14ac:dyDescent="0.25">
      <c r="A294" s="10">
        <v>45199.000000000102</v>
      </c>
      <c r="B294" s="2" t="s">
        <v>286</v>
      </c>
      <c r="C294" s="10">
        <v>45199.000000000102</v>
      </c>
      <c r="D294" s="3">
        <v>19.5</v>
      </c>
      <c r="E294" s="10">
        <v>45201.000000000102</v>
      </c>
      <c r="F294" s="2">
        <v>2</v>
      </c>
      <c r="G294" s="3">
        <f t="shared" si="4"/>
        <v>39</v>
      </c>
    </row>
    <row r="295" spans="1:7" x14ac:dyDescent="0.25">
      <c r="A295" s="10">
        <v>45229.000000000102</v>
      </c>
      <c r="B295" s="2" t="s">
        <v>287</v>
      </c>
      <c r="C295" s="10">
        <v>45229.000000000102</v>
      </c>
      <c r="D295" s="3">
        <v>19.5</v>
      </c>
      <c r="E295" s="10">
        <v>45229.000000000102</v>
      </c>
      <c r="F295" s="2">
        <v>0</v>
      </c>
      <c r="G295" s="3">
        <f t="shared" si="4"/>
        <v>0</v>
      </c>
    </row>
    <row r="296" spans="1:7" x14ac:dyDescent="0.25">
      <c r="A296" s="10">
        <v>45260.000000000102</v>
      </c>
      <c r="B296" s="2" t="s">
        <v>288</v>
      </c>
      <c r="C296" s="10">
        <v>45260.000000000102</v>
      </c>
      <c r="D296" s="3">
        <v>19.5</v>
      </c>
      <c r="E296" s="10">
        <v>45260.000000000102</v>
      </c>
      <c r="F296" s="2">
        <v>0</v>
      </c>
      <c r="G296" s="3">
        <f t="shared" si="4"/>
        <v>0</v>
      </c>
    </row>
    <row r="297" spans="1:7" x14ac:dyDescent="0.25">
      <c r="A297" s="10">
        <v>45180.000000000102</v>
      </c>
      <c r="B297" s="2" t="s">
        <v>44</v>
      </c>
      <c r="C297" s="10">
        <v>45230.000000000102</v>
      </c>
      <c r="D297" s="3">
        <v>1621.5</v>
      </c>
      <c r="E297" s="10">
        <v>45233.000000000102</v>
      </c>
      <c r="F297" s="2">
        <v>3</v>
      </c>
      <c r="G297" s="3">
        <f t="shared" si="4"/>
        <v>4864.5</v>
      </c>
    </row>
    <row r="298" spans="1:7" x14ac:dyDescent="0.25">
      <c r="A298" s="10">
        <v>45271.000000000102</v>
      </c>
      <c r="B298" s="2" t="s">
        <v>289</v>
      </c>
      <c r="C298" s="10">
        <v>45291.000000000102</v>
      </c>
      <c r="D298" s="3">
        <v>1621.5</v>
      </c>
      <c r="E298" s="10">
        <v>45281.000000000102</v>
      </c>
      <c r="F298" s="2">
        <v>-10</v>
      </c>
      <c r="G298" s="3">
        <f t="shared" si="4"/>
        <v>-16215</v>
      </c>
    </row>
    <row r="299" spans="1:7" x14ac:dyDescent="0.25">
      <c r="A299" s="10">
        <v>45245.000000000102</v>
      </c>
      <c r="B299" s="2" t="s">
        <v>290</v>
      </c>
      <c r="C299" s="10">
        <v>45291.000000000102</v>
      </c>
      <c r="D299" s="3">
        <v>4423.3999999999996</v>
      </c>
      <c r="E299" s="10">
        <v>45289.000000000102</v>
      </c>
      <c r="F299" s="2">
        <v>-2</v>
      </c>
      <c r="G299" s="3">
        <f t="shared" si="4"/>
        <v>-8846.7999999999993</v>
      </c>
    </row>
    <row r="300" spans="1:7" x14ac:dyDescent="0.25">
      <c r="A300" s="10">
        <v>45230.000000000102</v>
      </c>
      <c r="B300" s="2" t="s">
        <v>291</v>
      </c>
      <c r="C300" s="10">
        <v>45260.000000000102</v>
      </c>
      <c r="D300" s="3">
        <v>6712.2</v>
      </c>
      <c r="E300" s="10">
        <v>45261.000000000102</v>
      </c>
      <c r="F300" s="2">
        <v>1</v>
      </c>
      <c r="G300" s="3">
        <f t="shared" si="4"/>
        <v>6712.2</v>
      </c>
    </row>
    <row r="301" spans="1:7" x14ac:dyDescent="0.25">
      <c r="A301" s="10">
        <v>45260.000000000102</v>
      </c>
      <c r="B301" s="2" t="s">
        <v>292</v>
      </c>
      <c r="C301" s="10">
        <v>45291.000000000102</v>
      </c>
      <c r="D301" s="3">
        <v>10424.1</v>
      </c>
      <c r="E301" s="10">
        <v>45289.000000000102</v>
      </c>
      <c r="F301" s="2">
        <v>-2</v>
      </c>
      <c r="G301" s="3">
        <f t="shared" si="4"/>
        <v>-20848.2</v>
      </c>
    </row>
    <row r="302" spans="1:7" x14ac:dyDescent="0.25">
      <c r="A302" s="10">
        <v>45179.000000000102</v>
      </c>
      <c r="B302" s="2" t="s">
        <v>293</v>
      </c>
      <c r="C302" s="10">
        <v>45209.000000000102</v>
      </c>
      <c r="D302" s="3">
        <v>19883.66</v>
      </c>
      <c r="E302" s="10">
        <v>45211.000000000102</v>
      </c>
      <c r="F302" s="2">
        <v>2</v>
      </c>
      <c r="G302" s="3">
        <f t="shared" si="4"/>
        <v>39767.32</v>
      </c>
    </row>
    <row r="303" spans="1:7" x14ac:dyDescent="0.25">
      <c r="A303" s="10">
        <v>45209.000000000102</v>
      </c>
      <c r="B303" s="2" t="s">
        <v>294</v>
      </c>
      <c r="C303" s="10">
        <v>45240.000000000102</v>
      </c>
      <c r="D303" s="3">
        <v>21852.44</v>
      </c>
      <c r="E303" s="10">
        <v>45240.000000000102</v>
      </c>
      <c r="F303" s="2">
        <v>0</v>
      </c>
      <c r="G303" s="3">
        <f t="shared" si="4"/>
        <v>0</v>
      </c>
    </row>
    <row r="304" spans="1:7" x14ac:dyDescent="0.25">
      <c r="A304" s="10">
        <v>45240.000000000102</v>
      </c>
      <c r="B304" s="2" t="s">
        <v>295</v>
      </c>
      <c r="C304" s="10">
        <v>45270.000000000102</v>
      </c>
      <c r="D304" s="3">
        <v>24048.85</v>
      </c>
      <c r="E304" s="10">
        <v>45271.000000000102</v>
      </c>
      <c r="F304" s="2">
        <v>1</v>
      </c>
      <c r="G304" s="3">
        <f t="shared" si="4"/>
        <v>24048.85</v>
      </c>
    </row>
    <row r="305" spans="1:7" x14ac:dyDescent="0.25">
      <c r="A305" s="10">
        <v>45138.000000000102</v>
      </c>
      <c r="B305" s="2" t="s">
        <v>296</v>
      </c>
      <c r="C305" s="10">
        <v>45199.000000000102</v>
      </c>
      <c r="D305" s="3">
        <v>743.6</v>
      </c>
      <c r="E305" s="10">
        <v>45201.000000000102</v>
      </c>
      <c r="F305" s="2">
        <v>2</v>
      </c>
      <c r="G305" s="3">
        <f t="shared" si="4"/>
        <v>1487.2</v>
      </c>
    </row>
    <row r="306" spans="1:7" x14ac:dyDescent="0.25">
      <c r="A306" s="10">
        <v>45169.000000000102</v>
      </c>
      <c r="B306" s="2" t="s">
        <v>297</v>
      </c>
      <c r="C306" s="10">
        <v>45230.000000000102</v>
      </c>
      <c r="D306" s="3">
        <v>1991.6</v>
      </c>
      <c r="E306" s="10">
        <v>45230.000000000102</v>
      </c>
      <c r="F306" s="2">
        <v>0</v>
      </c>
      <c r="G306" s="3">
        <f t="shared" si="4"/>
        <v>0</v>
      </c>
    </row>
    <row r="307" spans="1:7" x14ac:dyDescent="0.25">
      <c r="A307" s="10">
        <v>45198.000000000102</v>
      </c>
      <c r="B307" s="2" t="s">
        <v>298</v>
      </c>
      <c r="C307" s="10">
        <v>45260.000000000102</v>
      </c>
      <c r="D307" s="3">
        <v>5909.4</v>
      </c>
      <c r="E307" s="10">
        <v>45260.000000000102</v>
      </c>
      <c r="F307" s="2">
        <v>0</v>
      </c>
      <c r="G307" s="3">
        <f t="shared" si="4"/>
        <v>0</v>
      </c>
    </row>
    <row r="308" spans="1:7" x14ac:dyDescent="0.25">
      <c r="A308" s="10">
        <v>45215.000000000102</v>
      </c>
      <c r="B308" s="2" t="s">
        <v>299</v>
      </c>
      <c r="C308" s="10">
        <v>45215.000000000102</v>
      </c>
      <c r="D308" s="3">
        <v>200.5</v>
      </c>
      <c r="E308" s="10">
        <v>45215.000000000102</v>
      </c>
      <c r="F308" s="2">
        <v>0</v>
      </c>
      <c r="G308" s="3">
        <f t="shared" si="4"/>
        <v>0</v>
      </c>
    </row>
    <row r="309" spans="1:7" x14ac:dyDescent="0.25">
      <c r="A309" s="10">
        <v>45250.000000000102</v>
      </c>
      <c r="B309" s="2" t="s">
        <v>300</v>
      </c>
      <c r="C309" s="10">
        <v>45250.000000000102</v>
      </c>
      <c r="D309" s="3">
        <v>159</v>
      </c>
      <c r="E309" s="10">
        <v>45250.000000000102</v>
      </c>
      <c r="F309" s="2">
        <v>0</v>
      </c>
      <c r="G309" s="3">
        <f t="shared" si="4"/>
        <v>0</v>
      </c>
    </row>
    <row r="310" spans="1:7" x14ac:dyDescent="0.25">
      <c r="A310" s="10">
        <v>45280.000000000102</v>
      </c>
      <c r="B310" s="2" t="s">
        <v>301</v>
      </c>
      <c r="C310" s="10">
        <v>45280.000000000102</v>
      </c>
      <c r="D310" s="3">
        <v>345.87</v>
      </c>
      <c r="E310" s="10">
        <v>45281.000000000102</v>
      </c>
      <c r="F310" s="2">
        <v>1</v>
      </c>
      <c r="G310" s="3">
        <f t="shared" si="4"/>
        <v>345.87</v>
      </c>
    </row>
    <row r="311" spans="1:7" x14ac:dyDescent="0.25">
      <c r="A311" s="10">
        <v>45170.000000000102</v>
      </c>
      <c r="B311" s="2" t="s">
        <v>302</v>
      </c>
      <c r="C311" s="10">
        <v>45200.000000000102</v>
      </c>
      <c r="D311" s="3">
        <v>1250.48</v>
      </c>
      <c r="E311" s="10">
        <v>45201.000000000102</v>
      </c>
      <c r="F311" s="2">
        <v>1</v>
      </c>
      <c r="G311" s="3">
        <f t="shared" si="4"/>
        <v>1250.48</v>
      </c>
    </row>
    <row r="312" spans="1:7" x14ac:dyDescent="0.25">
      <c r="A312" s="10">
        <v>45198.000000000102</v>
      </c>
      <c r="B312" s="2" t="s">
        <v>303</v>
      </c>
      <c r="C312" s="10">
        <v>45229.000000000102</v>
      </c>
      <c r="D312" s="3">
        <v>515.49</v>
      </c>
      <c r="E312" s="10">
        <v>45229.000000000102</v>
      </c>
      <c r="F312" s="2">
        <v>0</v>
      </c>
      <c r="G312" s="3">
        <f t="shared" si="4"/>
        <v>0</v>
      </c>
    </row>
    <row r="313" spans="1:7" x14ac:dyDescent="0.25">
      <c r="A313" s="10">
        <v>45201.000000000102</v>
      </c>
      <c r="B313" s="2" t="s">
        <v>304</v>
      </c>
      <c r="C313" s="10">
        <v>45231.000000000102</v>
      </c>
      <c r="D313" s="3">
        <v>1250.48</v>
      </c>
      <c r="E313" s="10">
        <v>45232.000000000102</v>
      </c>
      <c r="F313" s="2">
        <v>1</v>
      </c>
      <c r="G313" s="3">
        <f t="shared" si="4"/>
        <v>1250.48</v>
      </c>
    </row>
    <row r="314" spans="1:7" x14ac:dyDescent="0.25">
      <c r="A314" s="10">
        <v>45232.000000000102</v>
      </c>
      <c r="B314" s="2" t="s">
        <v>305</v>
      </c>
      <c r="C314" s="10">
        <v>45261.000000000102</v>
      </c>
      <c r="D314" s="3">
        <v>1250.48</v>
      </c>
      <c r="E314" s="10">
        <v>45261.000000000102</v>
      </c>
      <c r="F314" s="2">
        <v>0</v>
      </c>
      <c r="G314" s="3">
        <f t="shared" si="4"/>
        <v>0</v>
      </c>
    </row>
    <row r="315" spans="1:7" x14ac:dyDescent="0.25">
      <c r="A315" s="10">
        <v>45209.000000000102</v>
      </c>
      <c r="B315" s="2" t="s">
        <v>306</v>
      </c>
      <c r="C315" s="10">
        <v>45209.000000000102</v>
      </c>
      <c r="D315" s="3">
        <v>17.93</v>
      </c>
      <c r="E315" s="10">
        <v>45223.000000000102</v>
      </c>
      <c r="F315" s="2">
        <v>14</v>
      </c>
      <c r="G315" s="3">
        <f t="shared" si="4"/>
        <v>251.01999999999998</v>
      </c>
    </row>
    <row r="316" spans="1:7" x14ac:dyDescent="0.25">
      <c r="A316" s="10">
        <v>45195.000000000102</v>
      </c>
      <c r="B316" s="2" t="s">
        <v>307</v>
      </c>
      <c r="C316" s="10">
        <v>45260.000000000102</v>
      </c>
      <c r="D316" s="3">
        <v>276.52999999999997</v>
      </c>
      <c r="E316" s="10">
        <v>45260.000000000102</v>
      </c>
      <c r="F316" s="2">
        <v>0</v>
      </c>
      <c r="G316" s="3">
        <f t="shared" si="4"/>
        <v>0</v>
      </c>
    </row>
    <row r="317" spans="1:7" x14ac:dyDescent="0.25">
      <c r="A317" s="10">
        <v>45199.000000000102</v>
      </c>
      <c r="B317" s="2" t="s">
        <v>308</v>
      </c>
      <c r="C317" s="10">
        <v>45260.000000000102</v>
      </c>
      <c r="D317" s="3">
        <v>937.17</v>
      </c>
      <c r="E317" s="10">
        <v>45260.000000000102</v>
      </c>
      <c r="F317" s="2">
        <v>0</v>
      </c>
      <c r="G317" s="3">
        <f t="shared" si="4"/>
        <v>0</v>
      </c>
    </row>
    <row r="318" spans="1:7" x14ac:dyDescent="0.25">
      <c r="A318" s="10">
        <v>45201.000000000102</v>
      </c>
      <c r="B318" s="2" t="s">
        <v>309</v>
      </c>
      <c r="C318" s="10">
        <v>45201.000000000102</v>
      </c>
      <c r="D318" s="3">
        <v>396.45</v>
      </c>
      <c r="E318" s="10">
        <v>45233.000000000102</v>
      </c>
      <c r="F318" s="2">
        <v>32</v>
      </c>
      <c r="G318" s="3">
        <f t="shared" si="4"/>
        <v>12686.4</v>
      </c>
    </row>
    <row r="319" spans="1:7" x14ac:dyDescent="0.25">
      <c r="A319" s="10">
        <v>45265.000000000102</v>
      </c>
      <c r="B319" s="2" t="s">
        <v>310</v>
      </c>
      <c r="C319" s="10">
        <v>45260.000000000102</v>
      </c>
      <c r="D319" s="3">
        <v>937.86</v>
      </c>
      <c r="E319" s="10">
        <v>45264.000000000102</v>
      </c>
      <c r="F319" s="2">
        <v>4</v>
      </c>
      <c r="G319" s="3">
        <f t="shared" si="4"/>
        <v>3751.44</v>
      </c>
    </row>
    <row r="320" spans="1:7" x14ac:dyDescent="0.25">
      <c r="A320" s="10">
        <v>45264.000000000102</v>
      </c>
      <c r="B320" s="2" t="s">
        <v>311</v>
      </c>
      <c r="C320" s="10">
        <v>45264.000000000102</v>
      </c>
      <c r="D320" s="3">
        <v>1664.64</v>
      </c>
      <c r="E320" s="10">
        <v>45260.000000000102</v>
      </c>
      <c r="F320" s="2">
        <v>-4</v>
      </c>
      <c r="G320" s="3">
        <f t="shared" si="4"/>
        <v>-6658.56</v>
      </c>
    </row>
    <row r="321" spans="1:7" x14ac:dyDescent="0.25">
      <c r="A321" s="10">
        <v>45198.000000000102</v>
      </c>
      <c r="B321" s="2" t="s">
        <v>312</v>
      </c>
      <c r="C321" s="10">
        <v>45198.000000000102</v>
      </c>
      <c r="D321" s="3">
        <v>1071.5</v>
      </c>
      <c r="E321" s="10">
        <v>45209.000000000102</v>
      </c>
      <c r="F321" s="2">
        <v>11</v>
      </c>
      <c r="G321" s="3">
        <f t="shared" si="4"/>
        <v>11786.5</v>
      </c>
    </row>
    <row r="322" spans="1:7" x14ac:dyDescent="0.25">
      <c r="A322" s="10">
        <v>45229.000000000102</v>
      </c>
      <c r="B322" s="2" t="s">
        <v>313</v>
      </c>
      <c r="C322" s="10">
        <v>45229.000000000102</v>
      </c>
      <c r="D322" s="3">
        <v>737</v>
      </c>
      <c r="E322" s="10">
        <v>45239.000000000102</v>
      </c>
      <c r="F322" s="2">
        <v>10</v>
      </c>
      <c r="G322" s="3">
        <f t="shared" si="4"/>
        <v>7370</v>
      </c>
    </row>
    <row r="323" spans="1:7" x14ac:dyDescent="0.25">
      <c r="A323" s="10">
        <v>45260.000000000102</v>
      </c>
      <c r="B323" s="2" t="s">
        <v>212</v>
      </c>
      <c r="C323" s="10">
        <v>45260.000000000102</v>
      </c>
      <c r="D323" s="3">
        <v>763</v>
      </c>
      <c r="E323" s="10">
        <v>45267.000000000102</v>
      </c>
      <c r="F323" s="2">
        <v>7</v>
      </c>
      <c r="G323" s="3">
        <f t="shared" ref="G323:G386" si="5">F323*D323</f>
        <v>5341</v>
      </c>
    </row>
    <row r="324" spans="1:7" x14ac:dyDescent="0.25">
      <c r="A324" s="10">
        <v>45289.000000000102</v>
      </c>
      <c r="B324" s="2" t="s">
        <v>91</v>
      </c>
      <c r="C324" s="10">
        <v>45289.000000000102</v>
      </c>
      <c r="D324" s="3">
        <v>80</v>
      </c>
      <c r="E324" s="10">
        <v>45291.000000000102</v>
      </c>
      <c r="F324" s="2">
        <v>2</v>
      </c>
      <c r="G324" s="3">
        <f t="shared" si="5"/>
        <v>160</v>
      </c>
    </row>
    <row r="325" spans="1:7" x14ac:dyDescent="0.25">
      <c r="A325" s="10">
        <v>45198.000000000102</v>
      </c>
      <c r="B325" s="2" t="s">
        <v>315</v>
      </c>
      <c r="C325" s="10">
        <v>45198.000000000102</v>
      </c>
      <c r="D325" s="3">
        <v>12</v>
      </c>
      <c r="E325" s="10">
        <v>45209.000000000102</v>
      </c>
      <c r="F325" s="2">
        <v>11</v>
      </c>
      <c r="G325" s="3">
        <f t="shared" si="5"/>
        <v>132</v>
      </c>
    </row>
    <row r="326" spans="1:7" x14ac:dyDescent="0.25">
      <c r="A326" s="10">
        <v>45230.000000000102</v>
      </c>
      <c r="B326" s="2" t="s">
        <v>316</v>
      </c>
      <c r="C326" s="10">
        <v>45230.000000000102</v>
      </c>
      <c r="D326" s="3">
        <v>84</v>
      </c>
      <c r="E326" s="10">
        <v>45239.000000000102</v>
      </c>
      <c r="F326" s="2">
        <v>9</v>
      </c>
      <c r="G326" s="3">
        <f t="shared" si="5"/>
        <v>756</v>
      </c>
    </row>
    <row r="327" spans="1:7" x14ac:dyDescent="0.25">
      <c r="A327" s="10">
        <v>45260.000000000102</v>
      </c>
      <c r="B327" s="2" t="s">
        <v>317</v>
      </c>
      <c r="C327" s="10">
        <v>45260.000000000102</v>
      </c>
      <c r="D327" s="3">
        <v>180</v>
      </c>
      <c r="E327" s="10">
        <v>45267.000000000102</v>
      </c>
      <c r="F327" s="2">
        <v>7</v>
      </c>
      <c r="G327" s="3">
        <f t="shared" si="5"/>
        <v>1260</v>
      </c>
    </row>
    <row r="328" spans="1:7" x14ac:dyDescent="0.25">
      <c r="A328" s="10">
        <v>45199.000000000102</v>
      </c>
      <c r="B328" s="2" t="s">
        <v>318</v>
      </c>
      <c r="C328" s="10">
        <v>45199.000000000102</v>
      </c>
      <c r="D328" s="3">
        <v>14</v>
      </c>
      <c r="E328" s="10">
        <v>45209.000000000102</v>
      </c>
      <c r="F328" s="2">
        <v>10</v>
      </c>
      <c r="G328" s="3">
        <f t="shared" si="5"/>
        <v>140</v>
      </c>
    </row>
    <row r="329" spans="1:7" x14ac:dyDescent="0.25">
      <c r="A329" s="10">
        <v>45230.000000000102</v>
      </c>
      <c r="B329" s="2" t="s">
        <v>319</v>
      </c>
      <c r="C329" s="10">
        <v>45230.000000000102</v>
      </c>
      <c r="D329" s="3">
        <v>28</v>
      </c>
      <c r="E329" s="10">
        <v>45239.000000000102</v>
      </c>
      <c r="F329" s="2">
        <v>9</v>
      </c>
      <c r="G329" s="3">
        <f t="shared" si="5"/>
        <v>252</v>
      </c>
    </row>
    <row r="330" spans="1:7" x14ac:dyDescent="0.25">
      <c r="A330" s="10">
        <v>45112.000000000102</v>
      </c>
      <c r="B330" s="2" t="s">
        <v>320</v>
      </c>
      <c r="C330" s="10">
        <v>45112.000000000102</v>
      </c>
      <c r="D330" s="3">
        <v>4500</v>
      </c>
      <c r="E330" s="10">
        <v>45203.000000000102</v>
      </c>
      <c r="F330" s="2">
        <v>91</v>
      </c>
      <c r="G330" s="3">
        <f t="shared" si="5"/>
        <v>409500</v>
      </c>
    </row>
    <row r="331" spans="1:7" x14ac:dyDescent="0.25">
      <c r="A331" s="10">
        <v>45132.000000000102</v>
      </c>
      <c r="B331" s="2" t="s">
        <v>321</v>
      </c>
      <c r="C331" s="10">
        <v>45199.000000000102</v>
      </c>
      <c r="D331" s="3">
        <v>765</v>
      </c>
      <c r="E331" s="10">
        <v>45218.000000000102</v>
      </c>
      <c r="F331" s="2">
        <v>19</v>
      </c>
      <c r="G331" s="3">
        <f t="shared" si="5"/>
        <v>14535</v>
      </c>
    </row>
    <row r="332" spans="1:7" x14ac:dyDescent="0.25">
      <c r="A332" s="10">
        <v>45240.000000000102</v>
      </c>
      <c r="B332" s="2" t="s">
        <v>322</v>
      </c>
      <c r="C332" s="10">
        <v>45260.000000000102</v>
      </c>
      <c r="D332" s="3">
        <v>220</v>
      </c>
      <c r="E332" s="10">
        <v>45261.000000000102</v>
      </c>
      <c r="F332" s="2">
        <v>1</v>
      </c>
      <c r="G332" s="3">
        <f t="shared" si="5"/>
        <v>220</v>
      </c>
    </row>
    <row r="333" spans="1:7" x14ac:dyDescent="0.25">
      <c r="A333" s="10">
        <v>45199.000000000102</v>
      </c>
      <c r="B333" s="2" t="s">
        <v>323</v>
      </c>
      <c r="C333" s="10">
        <v>45199.000000000102</v>
      </c>
      <c r="D333" s="3">
        <v>16935</v>
      </c>
      <c r="E333" s="10">
        <v>45233.000000000102</v>
      </c>
      <c r="F333" s="2">
        <v>34</v>
      </c>
      <c r="G333" s="3">
        <f t="shared" si="5"/>
        <v>575790</v>
      </c>
    </row>
    <row r="334" spans="1:7" x14ac:dyDescent="0.25">
      <c r="A334" s="10">
        <v>45199.000000000102</v>
      </c>
      <c r="B334" s="2" t="s">
        <v>324</v>
      </c>
      <c r="C334" s="10">
        <v>45230.000000000102</v>
      </c>
      <c r="D334" s="3">
        <v>13076.7</v>
      </c>
      <c r="E334" s="10">
        <v>45233.000000000102</v>
      </c>
      <c r="F334" s="2">
        <v>3</v>
      </c>
      <c r="G334" s="3">
        <f t="shared" si="5"/>
        <v>39230.100000000006</v>
      </c>
    </row>
    <row r="335" spans="1:7" x14ac:dyDescent="0.25">
      <c r="A335" s="10">
        <v>45112.000000000102</v>
      </c>
      <c r="B335" s="2" t="s">
        <v>325</v>
      </c>
      <c r="C335" s="10">
        <v>45199.000000000102</v>
      </c>
      <c r="D335" s="3">
        <v>500</v>
      </c>
      <c r="E335" s="10">
        <v>45201.000000000102</v>
      </c>
      <c r="F335" s="2">
        <v>2</v>
      </c>
      <c r="G335" s="3">
        <f t="shared" si="5"/>
        <v>1000</v>
      </c>
    </row>
    <row r="336" spans="1:7" x14ac:dyDescent="0.25">
      <c r="A336" s="10">
        <v>45132.000000000102</v>
      </c>
      <c r="B336" s="2" t="s">
        <v>326</v>
      </c>
      <c r="C336" s="10">
        <v>45199.000000000102</v>
      </c>
      <c r="D336" s="3">
        <v>890</v>
      </c>
      <c r="E336" s="10">
        <v>45201.000000000102</v>
      </c>
      <c r="F336" s="2">
        <v>2</v>
      </c>
      <c r="G336" s="3">
        <f t="shared" si="5"/>
        <v>1780</v>
      </c>
    </row>
    <row r="337" spans="1:7" x14ac:dyDescent="0.25">
      <c r="A337" s="10">
        <v>45191.000000000102</v>
      </c>
      <c r="B337" s="2" t="s">
        <v>327</v>
      </c>
      <c r="C337" s="10">
        <v>45260.000000000102</v>
      </c>
      <c r="D337" s="3">
        <v>900</v>
      </c>
      <c r="E337" s="10">
        <v>45260.000000000102</v>
      </c>
      <c r="F337" s="2">
        <v>0</v>
      </c>
      <c r="G337" s="3">
        <f t="shared" si="5"/>
        <v>0</v>
      </c>
    </row>
    <row r="338" spans="1:7" x14ac:dyDescent="0.25">
      <c r="A338" s="10">
        <v>45199.000000000102</v>
      </c>
      <c r="B338" s="2" t="s">
        <v>328</v>
      </c>
      <c r="C338" s="10">
        <v>45199.000000000102</v>
      </c>
      <c r="D338" s="3">
        <v>156</v>
      </c>
      <c r="E338" s="10">
        <v>45209.000000000102</v>
      </c>
      <c r="F338" s="2">
        <v>10</v>
      </c>
      <c r="G338" s="3">
        <f t="shared" si="5"/>
        <v>1560</v>
      </c>
    </row>
    <row r="339" spans="1:7" x14ac:dyDescent="0.25">
      <c r="A339" s="10">
        <v>45230.000000000102</v>
      </c>
      <c r="B339" s="2" t="s">
        <v>329</v>
      </c>
      <c r="C339" s="10">
        <v>45230.000000000102</v>
      </c>
      <c r="D339" s="3">
        <v>78</v>
      </c>
      <c r="E339" s="10">
        <v>45239.000000000102</v>
      </c>
      <c r="F339" s="2">
        <v>9</v>
      </c>
      <c r="G339" s="3">
        <f t="shared" si="5"/>
        <v>702</v>
      </c>
    </row>
    <row r="340" spans="1:7" x14ac:dyDescent="0.25">
      <c r="A340" s="10">
        <v>45260.000000000102</v>
      </c>
      <c r="B340" s="2" t="s">
        <v>330</v>
      </c>
      <c r="C340" s="10">
        <v>45260.000000000102</v>
      </c>
      <c r="D340" s="3">
        <v>117</v>
      </c>
      <c r="E340" s="10">
        <v>45267.000000000102</v>
      </c>
      <c r="F340" s="2">
        <v>7</v>
      </c>
      <c r="G340" s="3">
        <f t="shared" si="5"/>
        <v>819</v>
      </c>
    </row>
    <row r="341" spans="1:7" x14ac:dyDescent="0.25">
      <c r="A341" s="10">
        <v>45162.000000000102</v>
      </c>
      <c r="B341" s="2" t="s">
        <v>331</v>
      </c>
      <c r="C341" s="10">
        <v>45199.000000000102</v>
      </c>
      <c r="D341" s="3">
        <v>42.5</v>
      </c>
      <c r="E341" s="10">
        <v>45201.000000000102</v>
      </c>
      <c r="F341" s="2">
        <v>2</v>
      </c>
      <c r="G341" s="3">
        <f t="shared" si="5"/>
        <v>85</v>
      </c>
    </row>
    <row r="342" spans="1:7" x14ac:dyDescent="0.25">
      <c r="A342" s="10">
        <v>45260.000000000102</v>
      </c>
      <c r="B342" s="2" t="s">
        <v>332</v>
      </c>
      <c r="C342" s="10">
        <v>45260.000000000102</v>
      </c>
      <c r="D342" s="3">
        <v>379.4</v>
      </c>
      <c r="E342" s="10">
        <v>45261.000000000102</v>
      </c>
      <c r="F342" s="2">
        <v>1</v>
      </c>
      <c r="G342" s="3">
        <f t="shared" si="5"/>
        <v>379.4</v>
      </c>
    </row>
    <row r="343" spans="1:7" x14ac:dyDescent="0.25">
      <c r="A343" s="10">
        <v>45125.000000000102</v>
      </c>
      <c r="B343" s="2" t="s">
        <v>333</v>
      </c>
      <c r="C343" s="10">
        <v>45199.000000000102</v>
      </c>
      <c r="D343" s="3">
        <v>100</v>
      </c>
      <c r="E343" s="10">
        <v>45203.000000000102</v>
      </c>
      <c r="F343" s="2">
        <v>4</v>
      </c>
      <c r="G343" s="3">
        <f t="shared" si="5"/>
        <v>400</v>
      </c>
    </row>
    <row r="344" spans="1:7" x14ac:dyDescent="0.25">
      <c r="A344" s="10">
        <v>45138.000000000102</v>
      </c>
      <c r="B344" s="2" t="s">
        <v>334</v>
      </c>
      <c r="C344" s="10">
        <v>45199.000000000102</v>
      </c>
      <c r="D344" s="3">
        <v>1728.3</v>
      </c>
      <c r="E344" s="10">
        <v>45203.000000000102</v>
      </c>
      <c r="F344" s="2">
        <v>4</v>
      </c>
      <c r="G344" s="3">
        <f t="shared" si="5"/>
        <v>6913.2</v>
      </c>
    </row>
    <row r="345" spans="1:7" x14ac:dyDescent="0.25">
      <c r="A345" s="10">
        <v>45138.000000000102</v>
      </c>
      <c r="B345" s="2" t="s">
        <v>335</v>
      </c>
      <c r="C345" s="10">
        <v>45199.000000000102</v>
      </c>
      <c r="D345" s="3">
        <v>280</v>
      </c>
      <c r="E345" s="10">
        <v>45203.000000000102</v>
      </c>
      <c r="F345" s="2">
        <v>4</v>
      </c>
      <c r="G345" s="3">
        <f t="shared" si="5"/>
        <v>1120</v>
      </c>
    </row>
    <row r="346" spans="1:7" x14ac:dyDescent="0.25">
      <c r="A346" s="10">
        <v>45160.000000000102</v>
      </c>
      <c r="B346" s="2" t="s">
        <v>336</v>
      </c>
      <c r="C346" s="10">
        <v>45230.000000000102</v>
      </c>
      <c r="D346" s="3">
        <v>100</v>
      </c>
      <c r="E346" s="10">
        <v>45233.000000000102</v>
      </c>
      <c r="F346" s="2">
        <v>3</v>
      </c>
      <c r="G346" s="3">
        <f t="shared" si="5"/>
        <v>300</v>
      </c>
    </row>
    <row r="347" spans="1:7" x14ac:dyDescent="0.25">
      <c r="A347" s="10">
        <v>45169.000000000102</v>
      </c>
      <c r="B347" s="2" t="s">
        <v>337</v>
      </c>
      <c r="C347" s="10">
        <v>45230.000000000102</v>
      </c>
      <c r="D347" s="3">
        <v>2143.4</v>
      </c>
      <c r="E347" s="10">
        <v>45233.000000000102</v>
      </c>
      <c r="F347" s="2">
        <v>3</v>
      </c>
      <c r="G347" s="3">
        <f t="shared" si="5"/>
        <v>6430.2000000000007</v>
      </c>
    </row>
    <row r="348" spans="1:7" x14ac:dyDescent="0.25">
      <c r="A348" s="10">
        <v>45169.000000000102</v>
      </c>
      <c r="B348" s="2" t="s">
        <v>338</v>
      </c>
      <c r="C348" s="10">
        <v>45230.000000000102</v>
      </c>
      <c r="D348" s="3">
        <v>560</v>
      </c>
      <c r="E348" s="10">
        <v>45233.000000000102</v>
      </c>
      <c r="F348" s="2">
        <v>3</v>
      </c>
      <c r="G348" s="3">
        <f t="shared" si="5"/>
        <v>1680</v>
      </c>
    </row>
    <row r="349" spans="1:7" x14ac:dyDescent="0.25">
      <c r="A349" s="10">
        <v>45188.000000000102</v>
      </c>
      <c r="B349" s="2" t="s">
        <v>339</v>
      </c>
      <c r="C349" s="10">
        <v>45260.000000000102</v>
      </c>
      <c r="D349" s="3">
        <v>100</v>
      </c>
      <c r="E349" s="10">
        <v>45261.000000000102</v>
      </c>
      <c r="F349" s="2">
        <v>1</v>
      </c>
      <c r="G349" s="3">
        <f t="shared" si="5"/>
        <v>100</v>
      </c>
    </row>
    <row r="350" spans="1:7" x14ac:dyDescent="0.25">
      <c r="A350" s="10">
        <v>45197.000000000102</v>
      </c>
      <c r="B350" s="2" t="s">
        <v>340</v>
      </c>
      <c r="C350" s="10">
        <v>45260.000000000102</v>
      </c>
      <c r="D350" s="3">
        <v>100</v>
      </c>
      <c r="E350" s="10">
        <v>45261.000000000102</v>
      </c>
      <c r="F350" s="2">
        <v>1</v>
      </c>
      <c r="G350" s="3">
        <f t="shared" si="5"/>
        <v>100</v>
      </c>
    </row>
    <row r="351" spans="1:7" x14ac:dyDescent="0.25">
      <c r="A351" s="10">
        <v>45199.000000000102</v>
      </c>
      <c r="B351" s="2" t="s">
        <v>341</v>
      </c>
      <c r="C351" s="10">
        <v>45260.000000000102</v>
      </c>
      <c r="D351" s="3">
        <v>560</v>
      </c>
      <c r="E351" s="10">
        <v>45261.000000000102</v>
      </c>
      <c r="F351" s="2">
        <v>1</v>
      </c>
      <c r="G351" s="3">
        <f t="shared" si="5"/>
        <v>560</v>
      </c>
    </row>
    <row r="352" spans="1:7" x14ac:dyDescent="0.25">
      <c r="A352" s="10">
        <v>45230.000000000102</v>
      </c>
      <c r="B352" s="2" t="s">
        <v>342</v>
      </c>
      <c r="C352" s="10">
        <v>45291.000000000102</v>
      </c>
      <c r="D352" s="3">
        <v>200</v>
      </c>
      <c r="E352" s="10">
        <v>45289.000000000102</v>
      </c>
      <c r="F352" s="2">
        <v>-2</v>
      </c>
      <c r="G352" s="3">
        <f t="shared" si="5"/>
        <v>-400</v>
      </c>
    </row>
    <row r="353" spans="1:7" x14ac:dyDescent="0.25">
      <c r="A353" s="10">
        <v>45181.000000000102</v>
      </c>
      <c r="B353" s="2" t="s">
        <v>343</v>
      </c>
      <c r="C353" s="10">
        <v>45211.000000000102</v>
      </c>
      <c r="D353" s="3">
        <v>383.49</v>
      </c>
      <c r="E353" s="10">
        <v>45211.000000000102</v>
      </c>
      <c r="F353" s="2">
        <v>0</v>
      </c>
      <c r="G353" s="3">
        <f t="shared" si="5"/>
        <v>0</v>
      </c>
    </row>
    <row r="354" spans="1:7" x14ac:dyDescent="0.25">
      <c r="A354" s="10">
        <v>45272.000000000102</v>
      </c>
      <c r="B354" s="2" t="s">
        <v>344</v>
      </c>
      <c r="C354" s="10">
        <v>45288.000000000102</v>
      </c>
      <c r="D354" s="3">
        <v>207.93</v>
      </c>
      <c r="E354" s="10">
        <v>45288.000000000102</v>
      </c>
      <c r="F354" s="2">
        <v>0</v>
      </c>
      <c r="G354" s="3">
        <f t="shared" si="5"/>
        <v>0</v>
      </c>
    </row>
    <row r="355" spans="1:7" x14ac:dyDescent="0.25">
      <c r="A355" s="10">
        <v>45229.000000000102</v>
      </c>
      <c r="B355" s="2" t="s">
        <v>345</v>
      </c>
      <c r="C355" s="10">
        <v>45260.000000000102</v>
      </c>
      <c r="D355" s="3">
        <v>314.89</v>
      </c>
      <c r="E355" s="10">
        <v>45260.000000000102</v>
      </c>
      <c r="F355" s="2">
        <v>0</v>
      </c>
      <c r="G355" s="3">
        <f t="shared" si="5"/>
        <v>0</v>
      </c>
    </row>
    <row r="356" spans="1:7" x14ac:dyDescent="0.25">
      <c r="A356" s="10">
        <v>45169.000000000102</v>
      </c>
      <c r="B356" s="2" t="s">
        <v>346</v>
      </c>
      <c r="C356" s="10">
        <v>45199.000000000102</v>
      </c>
      <c r="D356" s="3">
        <v>650</v>
      </c>
      <c r="E356" s="10">
        <v>45201.000000000102</v>
      </c>
      <c r="F356" s="2">
        <v>2</v>
      </c>
      <c r="G356" s="3">
        <f t="shared" si="5"/>
        <v>1300</v>
      </c>
    </row>
    <row r="357" spans="1:7" x14ac:dyDescent="0.25">
      <c r="A357" s="10">
        <v>45169.000000000102</v>
      </c>
      <c r="B357" s="2" t="s">
        <v>347</v>
      </c>
      <c r="C357" s="10">
        <v>45199.000000000102</v>
      </c>
      <c r="D357" s="3">
        <v>990</v>
      </c>
      <c r="E357" s="10">
        <v>45201.000000000102</v>
      </c>
      <c r="F357" s="2">
        <v>2</v>
      </c>
      <c r="G357" s="3">
        <f t="shared" si="5"/>
        <v>1980</v>
      </c>
    </row>
    <row r="358" spans="1:7" x14ac:dyDescent="0.25">
      <c r="A358" s="10">
        <v>45169.000000000102</v>
      </c>
      <c r="B358" s="2" t="s">
        <v>348</v>
      </c>
      <c r="C358" s="10">
        <v>45199.000000000102</v>
      </c>
      <c r="D358" s="3">
        <v>1045</v>
      </c>
      <c r="E358" s="10">
        <v>45201.000000000102</v>
      </c>
      <c r="F358" s="2">
        <v>2</v>
      </c>
      <c r="G358" s="3">
        <f t="shared" si="5"/>
        <v>2090</v>
      </c>
    </row>
    <row r="359" spans="1:7" x14ac:dyDescent="0.25">
      <c r="A359" s="10">
        <v>45169.000000000102</v>
      </c>
      <c r="B359" s="2" t="s">
        <v>349</v>
      </c>
      <c r="C359" s="10">
        <v>45199.000000000102</v>
      </c>
      <c r="D359" s="3">
        <v>4281.12</v>
      </c>
      <c r="E359" s="10">
        <v>45201.000000000102</v>
      </c>
      <c r="F359" s="2">
        <v>2</v>
      </c>
      <c r="G359" s="3">
        <f t="shared" si="5"/>
        <v>8562.24</v>
      </c>
    </row>
    <row r="360" spans="1:7" x14ac:dyDescent="0.25">
      <c r="A360" s="10">
        <v>45199.000000000102</v>
      </c>
      <c r="B360" s="2" t="s">
        <v>350</v>
      </c>
      <c r="C360" s="10">
        <v>45230.000000000102</v>
      </c>
      <c r="D360" s="3">
        <v>410</v>
      </c>
      <c r="E360" s="10">
        <v>45230.000000000102</v>
      </c>
      <c r="F360" s="2">
        <v>0</v>
      </c>
      <c r="G360" s="3">
        <f t="shared" si="5"/>
        <v>0</v>
      </c>
    </row>
    <row r="361" spans="1:7" x14ac:dyDescent="0.25">
      <c r="A361" s="10">
        <v>45199.000000000102</v>
      </c>
      <c r="B361" s="2" t="s">
        <v>351</v>
      </c>
      <c r="C361" s="10">
        <v>45230.000000000102</v>
      </c>
      <c r="D361" s="3">
        <v>550</v>
      </c>
      <c r="E361" s="10">
        <v>45230.000000000102</v>
      </c>
      <c r="F361" s="2">
        <v>0</v>
      </c>
      <c r="G361" s="3">
        <f t="shared" si="5"/>
        <v>0</v>
      </c>
    </row>
    <row r="362" spans="1:7" x14ac:dyDescent="0.25">
      <c r="A362" s="10">
        <v>45199.000000000102</v>
      </c>
      <c r="B362" s="2" t="s">
        <v>352</v>
      </c>
      <c r="C362" s="10">
        <v>45230.000000000102</v>
      </c>
      <c r="D362" s="3">
        <v>660</v>
      </c>
      <c r="E362" s="10">
        <v>45230.000000000102</v>
      </c>
      <c r="F362" s="2">
        <v>0</v>
      </c>
      <c r="G362" s="3">
        <f t="shared" si="5"/>
        <v>0</v>
      </c>
    </row>
    <row r="363" spans="1:7" x14ac:dyDescent="0.25">
      <c r="A363" s="10">
        <v>45199.000000000102</v>
      </c>
      <c r="B363" s="2" t="s">
        <v>353</v>
      </c>
      <c r="C363" s="10">
        <v>45230.000000000102</v>
      </c>
      <c r="D363" s="3">
        <v>5652</v>
      </c>
      <c r="E363" s="10">
        <v>45230.000000000102</v>
      </c>
      <c r="F363" s="2">
        <v>0</v>
      </c>
      <c r="G363" s="3">
        <f t="shared" si="5"/>
        <v>0</v>
      </c>
    </row>
    <row r="364" spans="1:7" x14ac:dyDescent="0.25">
      <c r="A364" s="10">
        <v>45230.000000000102</v>
      </c>
      <c r="B364" s="2" t="s">
        <v>354</v>
      </c>
      <c r="C364" s="10">
        <v>45260.000000000102</v>
      </c>
      <c r="D364" s="3">
        <v>490</v>
      </c>
      <c r="E364" s="10">
        <v>45260.000000000102</v>
      </c>
      <c r="F364" s="2">
        <v>0</v>
      </c>
      <c r="G364" s="3">
        <f t="shared" si="5"/>
        <v>0</v>
      </c>
    </row>
    <row r="365" spans="1:7" x14ac:dyDescent="0.25">
      <c r="A365" s="10">
        <v>45230.000000000102</v>
      </c>
      <c r="B365" s="2" t="s">
        <v>355</v>
      </c>
      <c r="C365" s="10">
        <v>45260.000000000102</v>
      </c>
      <c r="D365" s="3">
        <v>1045</v>
      </c>
      <c r="E365" s="10">
        <v>45260.000000000102</v>
      </c>
      <c r="F365" s="2">
        <v>0</v>
      </c>
      <c r="G365" s="3">
        <f t="shared" si="5"/>
        <v>0</v>
      </c>
    </row>
    <row r="366" spans="1:7" x14ac:dyDescent="0.25">
      <c r="A366" s="10">
        <v>45230.000000000102</v>
      </c>
      <c r="B366" s="2" t="s">
        <v>356</v>
      </c>
      <c r="C366" s="10">
        <v>45260.000000000102</v>
      </c>
      <c r="D366" s="3">
        <v>990</v>
      </c>
      <c r="E366" s="10">
        <v>45260.000000000102</v>
      </c>
      <c r="F366" s="2">
        <v>0</v>
      </c>
      <c r="G366" s="3">
        <f t="shared" si="5"/>
        <v>0</v>
      </c>
    </row>
    <row r="367" spans="1:7" x14ac:dyDescent="0.25">
      <c r="A367" s="10">
        <v>45230.000000000102</v>
      </c>
      <c r="B367" s="2" t="s">
        <v>357</v>
      </c>
      <c r="C367" s="10">
        <v>45260.000000000102</v>
      </c>
      <c r="D367" s="3">
        <v>1653</v>
      </c>
      <c r="E367" s="10">
        <v>45260.000000000102</v>
      </c>
      <c r="F367" s="2">
        <v>0</v>
      </c>
      <c r="G367" s="3">
        <f t="shared" si="5"/>
        <v>0</v>
      </c>
    </row>
    <row r="368" spans="1:7" x14ac:dyDescent="0.25">
      <c r="A368" s="10">
        <v>45141.000000000102</v>
      </c>
      <c r="B368" s="2" t="s">
        <v>358</v>
      </c>
      <c r="C368" s="10">
        <v>45230.000000000102</v>
      </c>
      <c r="D368" s="3">
        <v>3696</v>
      </c>
      <c r="E368" s="10">
        <v>45233.000000000102</v>
      </c>
      <c r="F368" s="2">
        <v>3</v>
      </c>
      <c r="G368" s="3">
        <f t="shared" si="5"/>
        <v>11088</v>
      </c>
    </row>
    <row r="369" spans="1:7" x14ac:dyDescent="0.25">
      <c r="A369" s="10">
        <v>45218.000000000102</v>
      </c>
      <c r="B369" s="2" t="s">
        <v>359</v>
      </c>
      <c r="C369" s="10">
        <v>45291.000000000102</v>
      </c>
      <c r="D369" s="3">
        <v>7166.88</v>
      </c>
      <c r="E369" s="10">
        <v>45289.000000000102</v>
      </c>
      <c r="F369" s="2">
        <v>-2</v>
      </c>
      <c r="G369" s="3">
        <f t="shared" si="5"/>
        <v>-14333.76</v>
      </c>
    </row>
    <row r="370" spans="1:7" x14ac:dyDescent="0.25">
      <c r="A370" s="10">
        <v>45138.000000000102</v>
      </c>
      <c r="B370" s="2" t="s">
        <v>360</v>
      </c>
      <c r="C370" s="10">
        <v>45199.000000000102</v>
      </c>
      <c r="D370" s="3">
        <v>265.7</v>
      </c>
      <c r="E370" s="10">
        <v>45201.000000000102</v>
      </c>
      <c r="F370" s="2">
        <v>2</v>
      </c>
      <c r="G370" s="3">
        <f t="shared" si="5"/>
        <v>531.4</v>
      </c>
    </row>
    <row r="371" spans="1:7" x14ac:dyDescent="0.25">
      <c r="A371" s="10">
        <v>45174.000000000102</v>
      </c>
      <c r="B371" s="2" t="s">
        <v>361</v>
      </c>
      <c r="C371" s="10">
        <v>45184.000000000102</v>
      </c>
      <c r="D371" s="3">
        <v>190</v>
      </c>
      <c r="E371" s="10">
        <v>45203.000000000102</v>
      </c>
      <c r="F371" s="2">
        <v>19</v>
      </c>
      <c r="G371" s="3">
        <f t="shared" si="5"/>
        <v>3610</v>
      </c>
    </row>
    <row r="372" spans="1:7" x14ac:dyDescent="0.25">
      <c r="A372" s="10">
        <v>45260.000000000102</v>
      </c>
      <c r="B372" s="2" t="s">
        <v>362</v>
      </c>
      <c r="C372" s="10">
        <v>45291.000000000102</v>
      </c>
      <c r="D372" s="3">
        <v>680.57</v>
      </c>
      <c r="E372" s="10">
        <v>45291.000000000102</v>
      </c>
      <c r="F372" s="2">
        <v>0</v>
      </c>
      <c r="G372" s="3">
        <f t="shared" si="5"/>
        <v>0</v>
      </c>
    </row>
    <row r="373" spans="1:7" x14ac:dyDescent="0.25">
      <c r="A373" s="10">
        <v>45230.000000000102</v>
      </c>
      <c r="B373" s="2" t="s">
        <v>363</v>
      </c>
      <c r="C373" s="10">
        <v>45230.000000000102</v>
      </c>
      <c r="D373" s="3">
        <v>434.43</v>
      </c>
      <c r="E373" s="10">
        <v>45239.000000000102</v>
      </c>
      <c r="F373" s="2">
        <v>9</v>
      </c>
      <c r="G373" s="3">
        <f t="shared" si="5"/>
        <v>3909.87</v>
      </c>
    </row>
    <row r="374" spans="1:7" x14ac:dyDescent="0.25">
      <c r="A374" s="10">
        <v>45117.000000000102</v>
      </c>
      <c r="B374" s="2" t="s">
        <v>364</v>
      </c>
      <c r="C374" s="10">
        <v>45230.000000000102</v>
      </c>
      <c r="D374" s="3">
        <v>461.48</v>
      </c>
      <c r="E374" s="10">
        <v>45239.000000000102</v>
      </c>
      <c r="F374" s="2">
        <v>9</v>
      </c>
      <c r="G374" s="3">
        <f t="shared" si="5"/>
        <v>4153.32</v>
      </c>
    </row>
    <row r="375" spans="1:7" x14ac:dyDescent="0.25">
      <c r="A375" s="10">
        <v>45245.000000000102</v>
      </c>
      <c r="B375" s="2" t="s">
        <v>365</v>
      </c>
      <c r="C375" s="10">
        <v>45245.000000000102</v>
      </c>
      <c r="D375" s="3">
        <v>61.48</v>
      </c>
      <c r="E375" s="10">
        <v>45261.000000000102</v>
      </c>
      <c r="F375" s="2">
        <v>16</v>
      </c>
      <c r="G375" s="3">
        <f t="shared" si="5"/>
        <v>983.68</v>
      </c>
    </row>
    <row r="376" spans="1:7" x14ac:dyDescent="0.25">
      <c r="A376" s="10">
        <v>45127.000000000102</v>
      </c>
      <c r="B376" s="2" t="s">
        <v>366</v>
      </c>
      <c r="C376" s="10">
        <v>45198.000000000102</v>
      </c>
      <c r="D376" s="3">
        <v>28693.4</v>
      </c>
      <c r="E376" s="10">
        <v>45203.000000000102</v>
      </c>
      <c r="F376" s="2">
        <v>5</v>
      </c>
      <c r="G376" s="3">
        <f t="shared" si="5"/>
        <v>143467</v>
      </c>
    </row>
    <row r="377" spans="1:7" x14ac:dyDescent="0.25">
      <c r="A377" s="10">
        <v>45147.000000000102</v>
      </c>
      <c r="B377" s="2" t="s">
        <v>367</v>
      </c>
      <c r="C377" s="10">
        <v>45230.000000000102</v>
      </c>
      <c r="D377" s="3">
        <v>33313.9</v>
      </c>
      <c r="E377" s="10">
        <v>45233.000000000102</v>
      </c>
      <c r="F377" s="2">
        <v>3</v>
      </c>
      <c r="G377" s="3">
        <f t="shared" si="5"/>
        <v>99941.700000000012</v>
      </c>
    </row>
    <row r="378" spans="1:7" x14ac:dyDescent="0.25">
      <c r="A378" s="10">
        <v>45181.000000000102</v>
      </c>
      <c r="B378" s="2" t="s">
        <v>368</v>
      </c>
      <c r="C378" s="10">
        <v>45260.000000000102</v>
      </c>
      <c r="D378" s="3">
        <v>47011.6</v>
      </c>
      <c r="E378" s="10">
        <v>45261.000000000102</v>
      </c>
      <c r="F378" s="2">
        <v>1</v>
      </c>
      <c r="G378" s="3">
        <f t="shared" si="5"/>
        <v>47011.6</v>
      </c>
    </row>
    <row r="379" spans="1:7" x14ac:dyDescent="0.25">
      <c r="A379" s="10">
        <v>45280.000000000102</v>
      </c>
      <c r="B379" s="2" t="s">
        <v>369</v>
      </c>
      <c r="C379" s="10">
        <v>45280.000000000102</v>
      </c>
      <c r="D379" s="3">
        <v>700</v>
      </c>
      <c r="E379" s="10">
        <v>45280.000000000102</v>
      </c>
      <c r="F379" s="2">
        <v>0</v>
      </c>
      <c r="G379" s="3">
        <f t="shared" si="5"/>
        <v>0</v>
      </c>
    </row>
    <row r="380" spans="1:7" x14ac:dyDescent="0.25">
      <c r="A380" s="10">
        <v>45198.000000000102</v>
      </c>
      <c r="B380" s="2" t="s">
        <v>370</v>
      </c>
      <c r="C380" s="10">
        <v>45198.000000000102</v>
      </c>
      <c r="D380" s="3">
        <v>92</v>
      </c>
      <c r="E380" s="10">
        <v>45209.000000000102</v>
      </c>
      <c r="F380" s="2">
        <v>11</v>
      </c>
      <c r="G380" s="3">
        <f t="shared" si="5"/>
        <v>1012</v>
      </c>
    </row>
    <row r="381" spans="1:7" x14ac:dyDescent="0.25">
      <c r="A381" s="10">
        <v>45230.000000000102</v>
      </c>
      <c r="B381" s="2" t="s">
        <v>371</v>
      </c>
      <c r="C381" s="10">
        <v>45230.000000000102</v>
      </c>
      <c r="D381" s="3">
        <v>163.5</v>
      </c>
      <c r="E381" s="10">
        <v>45239.000000000102</v>
      </c>
      <c r="F381" s="2">
        <v>9</v>
      </c>
      <c r="G381" s="3">
        <f t="shared" si="5"/>
        <v>1471.5</v>
      </c>
    </row>
    <row r="382" spans="1:7" x14ac:dyDescent="0.25">
      <c r="A382" s="10">
        <v>45260.000000000102</v>
      </c>
      <c r="B382" s="2" t="s">
        <v>372</v>
      </c>
      <c r="C382" s="10">
        <v>45260.000000000102</v>
      </c>
      <c r="D382" s="3">
        <v>92</v>
      </c>
      <c r="E382" s="10">
        <v>45267.000000000102</v>
      </c>
      <c r="F382" s="2">
        <v>7</v>
      </c>
      <c r="G382" s="3">
        <f t="shared" si="5"/>
        <v>644</v>
      </c>
    </row>
    <row r="383" spans="1:7" x14ac:dyDescent="0.25">
      <c r="A383" s="10">
        <v>45124.000000000102</v>
      </c>
      <c r="B383" s="2" t="s">
        <v>162</v>
      </c>
      <c r="C383" s="10">
        <v>45199.000000000102</v>
      </c>
      <c r="D383" s="3">
        <v>4666</v>
      </c>
      <c r="E383" s="10">
        <v>45201.000000000102</v>
      </c>
      <c r="F383" s="2">
        <v>2</v>
      </c>
      <c r="G383" s="3">
        <f t="shared" si="5"/>
        <v>9332</v>
      </c>
    </row>
    <row r="384" spans="1:7" x14ac:dyDescent="0.25">
      <c r="A384" s="10">
        <v>45131.000000000102</v>
      </c>
      <c r="B384" s="2" t="s">
        <v>374</v>
      </c>
      <c r="C384" s="10">
        <v>45199.000000000102</v>
      </c>
      <c r="D384" s="3">
        <v>8214.6</v>
      </c>
      <c r="E384" s="10">
        <v>45201.000000000102</v>
      </c>
      <c r="F384" s="2">
        <v>2</v>
      </c>
      <c r="G384" s="3">
        <f t="shared" si="5"/>
        <v>16429.2</v>
      </c>
    </row>
    <row r="385" spans="1:7" x14ac:dyDescent="0.25">
      <c r="A385" s="10">
        <v>45131.000000000102</v>
      </c>
      <c r="B385" s="2" t="s">
        <v>345</v>
      </c>
      <c r="C385" s="10">
        <v>45199.000000000102</v>
      </c>
      <c r="D385" s="3">
        <v>3514</v>
      </c>
      <c r="E385" s="10">
        <v>45201.000000000102</v>
      </c>
      <c r="F385" s="2">
        <v>2</v>
      </c>
      <c r="G385" s="3">
        <f t="shared" si="5"/>
        <v>7028</v>
      </c>
    </row>
    <row r="386" spans="1:7" x14ac:dyDescent="0.25">
      <c r="A386" s="10">
        <v>45138.000000000102</v>
      </c>
      <c r="B386" s="2" t="s">
        <v>375</v>
      </c>
      <c r="C386" s="10">
        <v>45199.000000000102</v>
      </c>
      <c r="D386" s="3">
        <v>853.6</v>
      </c>
      <c r="E386" s="10">
        <v>45201.000000000102</v>
      </c>
      <c r="F386" s="2">
        <v>2</v>
      </c>
      <c r="G386" s="3">
        <f t="shared" si="5"/>
        <v>1707.2</v>
      </c>
    </row>
    <row r="387" spans="1:7" x14ac:dyDescent="0.25">
      <c r="A387" s="10">
        <v>45138.000000000102</v>
      </c>
      <c r="B387" s="2" t="s">
        <v>376</v>
      </c>
      <c r="C387" s="10">
        <v>45199.000000000102</v>
      </c>
      <c r="D387" s="3">
        <v>3351.6</v>
      </c>
      <c r="E387" s="10">
        <v>45201.000000000102</v>
      </c>
      <c r="F387" s="2">
        <v>2</v>
      </c>
      <c r="G387" s="3">
        <f t="shared" ref="G387:G450" si="6">F387*D387</f>
        <v>6703.2</v>
      </c>
    </row>
    <row r="388" spans="1:7" x14ac:dyDescent="0.25">
      <c r="A388" s="10">
        <v>45138.000000000102</v>
      </c>
      <c r="B388" s="2" t="s">
        <v>377</v>
      </c>
      <c r="C388" s="10">
        <v>45199.000000000102</v>
      </c>
      <c r="D388" s="3">
        <v>3172.2</v>
      </c>
      <c r="E388" s="10">
        <v>45201.000000000102</v>
      </c>
      <c r="F388" s="2">
        <v>2</v>
      </c>
      <c r="G388" s="3">
        <f t="shared" si="6"/>
        <v>6344.4</v>
      </c>
    </row>
    <row r="389" spans="1:7" x14ac:dyDescent="0.25">
      <c r="A389" s="10">
        <v>45138.000000000102</v>
      </c>
      <c r="B389" s="2" t="s">
        <v>134</v>
      </c>
      <c r="C389" s="10">
        <v>45199.000000000102</v>
      </c>
      <c r="D389" s="3">
        <v>7887.6</v>
      </c>
      <c r="E389" s="10">
        <v>45201.000000000102</v>
      </c>
      <c r="F389" s="2">
        <v>2</v>
      </c>
      <c r="G389" s="3">
        <f t="shared" si="6"/>
        <v>15775.2</v>
      </c>
    </row>
    <row r="390" spans="1:7" x14ac:dyDescent="0.25">
      <c r="A390" s="10">
        <v>45138.000000000102</v>
      </c>
      <c r="B390" s="2" t="s">
        <v>378</v>
      </c>
      <c r="C390" s="10">
        <v>45199.000000000102</v>
      </c>
      <c r="D390" s="3">
        <v>50</v>
      </c>
      <c r="E390" s="10">
        <v>45201.000000000102</v>
      </c>
      <c r="F390" s="2">
        <v>2</v>
      </c>
      <c r="G390" s="3">
        <f t="shared" si="6"/>
        <v>100</v>
      </c>
    </row>
    <row r="391" spans="1:7" x14ac:dyDescent="0.25">
      <c r="A391" s="10">
        <v>45138.000000000102</v>
      </c>
      <c r="B391" s="2" t="s">
        <v>379</v>
      </c>
      <c r="C391" s="10">
        <v>45199.000000000102</v>
      </c>
      <c r="D391" s="3">
        <v>400</v>
      </c>
      <c r="E391" s="10">
        <v>45201.000000000102</v>
      </c>
      <c r="F391" s="2">
        <v>2</v>
      </c>
      <c r="G391" s="3">
        <f t="shared" si="6"/>
        <v>800</v>
      </c>
    </row>
    <row r="392" spans="1:7" x14ac:dyDescent="0.25">
      <c r="A392" s="10">
        <v>45138.000000000102</v>
      </c>
      <c r="B392" s="2" t="s">
        <v>165</v>
      </c>
      <c r="C392" s="10">
        <v>45199.000000000102</v>
      </c>
      <c r="D392" s="3">
        <v>87.5</v>
      </c>
      <c r="E392" s="10">
        <v>45201.000000000102</v>
      </c>
      <c r="F392" s="2">
        <v>2</v>
      </c>
      <c r="G392" s="3">
        <f t="shared" si="6"/>
        <v>175</v>
      </c>
    </row>
    <row r="393" spans="1:7" x14ac:dyDescent="0.25">
      <c r="A393" s="10">
        <v>45138.000000000102</v>
      </c>
      <c r="B393" s="2" t="s">
        <v>380</v>
      </c>
      <c r="C393" s="10">
        <v>45199.000000000102</v>
      </c>
      <c r="D393" s="3">
        <v>3308.4</v>
      </c>
      <c r="E393" s="10">
        <v>45201.000000000102</v>
      </c>
      <c r="F393" s="2">
        <v>2</v>
      </c>
      <c r="G393" s="3">
        <f t="shared" si="6"/>
        <v>6616.8</v>
      </c>
    </row>
    <row r="394" spans="1:7" x14ac:dyDescent="0.25">
      <c r="A394" s="10">
        <v>45148.000000000102</v>
      </c>
      <c r="B394" s="2" t="s">
        <v>381</v>
      </c>
      <c r="C394" s="10">
        <v>45230.000000000102</v>
      </c>
      <c r="D394" s="3">
        <v>2594.3000000000002</v>
      </c>
      <c r="E394" s="10">
        <v>45230.000000000102</v>
      </c>
      <c r="F394" s="2">
        <v>0</v>
      </c>
      <c r="G394" s="3">
        <f t="shared" si="6"/>
        <v>0</v>
      </c>
    </row>
    <row r="395" spans="1:7" x14ac:dyDescent="0.25">
      <c r="A395" s="10">
        <v>45169.000000000102</v>
      </c>
      <c r="B395" s="2" t="s">
        <v>382</v>
      </c>
      <c r="C395" s="10">
        <v>45230.000000000102</v>
      </c>
      <c r="D395" s="3">
        <v>1405.8</v>
      </c>
      <c r="E395" s="10">
        <v>45230.000000000102</v>
      </c>
      <c r="F395" s="2">
        <v>0</v>
      </c>
      <c r="G395" s="3">
        <f t="shared" si="6"/>
        <v>0</v>
      </c>
    </row>
    <row r="396" spans="1:7" x14ac:dyDescent="0.25">
      <c r="A396" s="10">
        <v>45169.000000000102</v>
      </c>
      <c r="B396" s="2" t="s">
        <v>314</v>
      </c>
      <c r="C396" s="10">
        <v>45230.000000000102</v>
      </c>
      <c r="D396" s="3">
        <v>3424.8</v>
      </c>
      <c r="E396" s="10">
        <v>45230.000000000102</v>
      </c>
      <c r="F396" s="2">
        <v>0</v>
      </c>
      <c r="G396" s="3">
        <f t="shared" si="6"/>
        <v>0</v>
      </c>
    </row>
    <row r="397" spans="1:7" x14ac:dyDescent="0.25">
      <c r="A397" s="10">
        <v>45169.000000000102</v>
      </c>
      <c r="B397" s="2" t="s">
        <v>383</v>
      </c>
      <c r="C397" s="10">
        <v>45230.000000000102</v>
      </c>
      <c r="D397" s="3">
        <v>1654.95</v>
      </c>
      <c r="E397" s="10">
        <v>45230.000000000102</v>
      </c>
      <c r="F397" s="2">
        <v>0</v>
      </c>
      <c r="G397" s="3">
        <f t="shared" si="6"/>
        <v>0</v>
      </c>
    </row>
    <row r="398" spans="1:7" x14ac:dyDescent="0.25">
      <c r="A398" s="10">
        <v>45169.000000000102</v>
      </c>
      <c r="B398" s="2" t="s">
        <v>384</v>
      </c>
      <c r="C398" s="10">
        <v>45230.000000000102</v>
      </c>
      <c r="D398" s="3">
        <v>2310</v>
      </c>
      <c r="E398" s="10">
        <v>45230.000000000102</v>
      </c>
      <c r="F398" s="2">
        <v>0</v>
      </c>
      <c r="G398" s="3">
        <f t="shared" si="6"/>
        <v>0</v>
      </c>
    </row>
    <row r="399" spans="1:7" x14ac:dyDescent="0.25">
      <c r="A399" s="10">
        <v>45169.000000000102</v>
      </c>
      <c r="B399" s="2" t="s">
        <v>385</v>
      </c>
      <c r="C399" s="10">
        <v>45230.000000000102</v>
      </c>
      <c r="D399" s="3">
        <v>50</v>
      </c>
      <c r="E399" s="10">
        <v>45230.000000000102</v>
      </c>
      <c r="F399" s="2">
        <v>0</v>
      </c>
      <c r="G399" s="3">
        <f t="shared" si="6"/>
        <v>0</v>
      </c>
    </row>
    <row r="400" spans="1:7" x14ac:dyDescent="0.25">
      <c r="A400" s="10">
        <v>45169.000000000102</v>
      </c>
      <c r="B400" s="2" t="s">
        <v>169</v>
      </c>
      <c r="C400" s="10">
        <v>45230.000000000102</v>
      </c>
      <c r="D400" s="3">
        <v>400</v>
      </c>
      <c r="E400" s="10">
        <v>45230.000000000102</v>
      </c>
      <c r="F400" s="2">
        <v>0</v>
      </c>
      <c r="G400" s="3">
        <f t="shared" si="6"/>
        <v>0</v>
      </c>
    </row>
    <row r="401" spans="1:7" x14ac:dyDescent="0.25">
      <c r="A401" s="10">
        <v>45169.000000000102</v>
      </c>
      <c r="B401" s="2" t="s">
        <v>386</v>
      </c>
      <c r="C401" s="10">
        <v>45230.000000000102</v>
      </c>
      <c r="D401" s="3">
        <v>2259.4</v>
      </c>
      <c r="E401" s="10">
        <v>45230.000000000102</v>
      </c>
      <c r="F401" s="2">
        <v>0</v>
      </c>
      <c r="G401" s="3">
        <f t="shared" si="6"/>
        <v>0</v>
      </c>
    </row>
    <row r="402" spans="1:7" x14ac:dyDescent="0.25">
      <c r="A402" s="10">
        <v>45198.000000000102</v>
      </c>
      <c r="B402" s="2" t="s">
        <v>387</v>
      </c>
      <c r="C402" s="10">
        <v>45260.000000000102</v>
      </c>
      <c r="D402" s="3">
        <v>440</v>
      </c>
      <c r="E402" s="10">
        <v>45260.000000000102</v>
      </c>
      <c r="F402" s="2">
        <v>0</v>
      </c>
      <c r="G402" s="3">
        <f t="shared" si="6"/>
        <v>0</v>
      </c>
    </row>
    <row r="403" spans="1:7" x14ac:dyDescent="0.25">
      <c r="A403" s="10">
        <v>45198.000000000102</v>
      </c>
      <c r="B403" s="2" t="s">
        <v>388</v>
      </c>
      <c r="C403" s="10">
        <v>45260.000000000102</v>
      </c>
      <c r="D403" s="3">
        <v>5989.8</v>
      </c>
      <c r="E403" s="10">
        <v>45260.000000000102</v>
      </c>
      <c r="F403" s="2">
        <v>0</v>
      </c>
      <c r="G403" s="3">
        <f t="shared" si="6"/>
        <v>0</v>
      </c>
    </row>
    <row r="404" spans="1:7" x14ac:dyDescent="0.25">
      <c r="A404" s="10">
        <v>45198.000000000102</v>
      </c>
      <c r="B404" s="2" t="s">
        <v>389</v>
      </c>
      <c r="C404" s="10">
        <v>45260.000000000102</v>
      </c>
      <c r="D404" s="3">
        <v>2570.4</v>
      </c>
      <c r="E404" s="10">
        <v>45260.000000000102</v>
      </c>
      <c r="F404" s="2">
        <v>0</v>
      </c>
      <c r="G404" s="3">
        <f t="shared" si="6"/>
        <v>0</v>
      </c>
    </row>
    <row r="405" spans="1:7" x14ac:dyDescent="0.25">
      <c r="A405" s="10">
        <v>45198.000000000102</v>
      </c>
      <c r="B405" s="2" t="s">
        <v>390</v>
      </c>
      <c r="C405" s="10">
        <v>45260.000000000102</v>
      </c>
      <c r="D405" s="3">
        <v>1777.35</v>
      </c>
      <c r="E405" s="10">
        <v>45260.000000000102</v>
      </c>
      <c r="F405" s="2">
        <v>0</v>
      </c>
      <c r="G405" s="3">
        <f t="shared" si="6"/>
        <v>0</v>
      </c>
    </row>
    <row r="406" spans="1:7" x14ac:dyDescent="0.25">
      <c r="A406" s="10">
        <v>45198.000000000102</v>
      </c>
      <c r="B406" s="2" t="s">
        <v>391</v>
      </c>
      <c r="C406" s="10">
        <v>45260.000000000102</v>
      </c>
      <c r="D406" s="3">
        <v>7875</v>
      </c>
      <c r="E406" s="10">
        <v>45260.000000000102</v>
      </c>
      <c r="F406" s="2">
        <v>0</v>
      </c>
      <c r="G406" s="3">
        <f t="shared" si="6"/>
        <v>0</v>
      </c>
    </row>
    <row r="407" spans="1:7" x14ac:dyDescent="0.25">
      <c r="A407" s="10">
        <v>45198.000000000102</v>
      </c>
      <c r="B407" s="2" t="s">
        <v>392</v>
      </c>
      <c r="C407" s="10">
        <v>45260.000000000102</v>
      </c>
      <c r="D407" s="3">
        <v>50</v>
      </c>
      <c r="E407" s="10">
        <v>45260.000000000102</v>
      </c>
      <c r="F407" s="2">
        <v>0</v>
      </c>
      <c r="G407" s="3">
        <f t="shared" si="6"/>
        <v>0</v>
      </c>
    </row>
    <row r="408" spans="1:7" x14ac:dyDescent="0.25">
      <c r="A408" s="10">
        <v>45198.000000000102</v>
      </c>
      <c r="B408" s="2" t="s">
        <v>393</v>
      </c>
      <c r="C408" s="10">
        <v>45260.000000000102</v>
      </c>
      <c r="D408" s="3">
        <v>400</v>
      </c>
      <c r="E408" s="10">
        <v>45260.000000000102</v>
      </c>
      <c r="F408" s="2">
        <v>0</v>
      </c>
      <c r="G408" s="3">
        <f t="shared" si="6"/>
        <v>0</v>
      </c>
    </row>
    <row r="409" spans="1:7" x14ac:dyDescent="0.25">
      <c r="A409" s="10">
        <v>45198.000000000102</v>
      </c>
      <c r="B409" s="2" t="s">
        <v>129</v>
      </c>
      <c r="C409" s="10">
        <v>45260.000000000102</v>
      </c>
      <c r="D409" s="3">
        <v>240</v>
      </c>
      <c r="E409" s="10">
        <v>45260.000000000102</v>
      </c>
      <c r="F409" s="2">
        <v>0</v>
      </c>
      <c r="G409" s="3">
        <f t="shared" si="6"/>
        <v>0</v>
      </c>
    </row>
    <row r="410" spans="1:7" x14ac:dyDescent="0.25">
      <c r="A410" s="10">
        <v>45138.000000000102</v>
      </c>
      <c r="B410" s="2" t="s">
        <v>394</v>
      </c>
      <c r="C410" s="10">
        <v>45199.000000000102</v>
      </c>
      <c r="D410" s="3">
        <v>1530</v>
      </c>
      <c r="E410" s="10">
        <v>45201.000000000102</v>
      </c>
      <c r="F410" s="2">
        <v>2</v>
      </c>
      <c r="G410" s="3">
        <f t="shared" si="6"/>
        <v>3060</v>
      </c>
    </row>
    <row r="411" spans="1:7" x14ac:dyDescent="0.25">
      <c r="A411" s="10">
        <v>45169.000000000102</v>
      </c>
      <c r="B411" s="2" t="s">
        <v>395</v>
      </c>
      <c r="C411" s="10">
        <v>45230.000000000102</v>
      </c>
      <c r="D411" s="3">
        <v>1530</v>
      </c>
      <c r="E411" s="10">
        <v>45230.000000000102</v>
      </c>
      <c r="F411" s="2">
        <v>0</v>
      </c>
      <c r="G411" s="3">
        <f t="shared" si="6"/>
        <v>0</v>
      </c>
    </row>
    <row r="412" spans="1:7" x14ac:dyDescent="0.25">
      <c r="A412" s="10">
        <v>45218.000000000102</v>
      </c>
      <c r="B412" s="2" t="s">
        <v>396</v>
      </c>
      <c r="C412" s="10">
        <v>45218.000000000102</v>
      </c>
      <c r="D412" s="3">
        <v>30.41</v>
      </c>
      <c r="E412" s="10">
        <v>45211.000000000102</v>
      </c>
      <c r="F412" s="2">
        <v>-7</v>
      </c>
      <c r="G412" s="3">
        <f t="shared" si="6"/>
        <v>-212.87</v>
      </c>
    </row>
    <row r="413" spans="1:7" x14ac:dyDescent="0.25">
      <c r="A413" s="10">
        <v>45224.000000000102</v>
      </c>
      <c r="B413" s="2" t="s">
        <v>397</v>
      </c>
      <c r="C413" s="10">
        <v>45224.000000000102</v>
      </c>
      <c r="D413" s="3">
        <v>973.25</v>
      </c>
      <c r="E413" s="10">
        <v>45222.000000000102</v>
      </c>
      <c r="F413" s="2">
        <v>-2</v>
      </c>
      <c r="G413" s="3">
        <f t="shared" si="6"/>
        <v>-1946.5</v>
      </c>
    </row>
    <row r="414" spans="1:7" x14ac:dyDescent="0.25">
      <c r="A414" s="10">
        <v>45271.000000000102</v>
      </c>
      <c r="B414" s="2" t="s">
        <v>398</v>
      </c>
      <c r="C414" s="10">
        <v>45271.000000000102</v>
      </c>
      <c r="D414" s="3">
        <v>971.3</v>
      </c>
      <c r="E414" s="10">
        <v>45254.000000000102</v>
      </c>
      <c r="F414" s="2">
        <v>-17</v>
      </c>
      <c r="G414" s="3">
        <f t="shared" si="6"/>
        <v>-16512.099999999999</v>
      </c>
    </row>
    <row r="415" spans="1:7" x14ac:dyDescent="0.25">
      <c r="A415" s="10">
        <v>45195.000000000102</v>
      </c>
      <c r="B415" s="2" t="s">
        <v>399</v>
      </c>
      <c r="C415" s="10">
        <v>45195.000000000102</v>
      </c>
      <c r="D415" s="3">
        <v>218.03</v>
      </c>
      <c r="E415" s="10">
        <v>45210.000000000102</v>
      </c>
      <c r="F415" s="2">
        <v>15</v>
      </c>
      <c r="G415" s="3">
        <f t="shared" si="6"/>
        <v>3270.45</v>
      </c>
    </row>
    <row r="416" spans="1:7" x14ac:dyDescent="0.25">
      <c r="A416" s="10">
        <v>45117.000000000102</v>
      </c>
      <c r="B416" s="2" t="s">
        <v>400</v>
      </c>
      <c r="C416" s="10">
        <v>45199.000000000102</v>
      </c>
      <c r="D416" s="3">
        <v>1545</v>
      </c>
      <c r="E416" s="10">
        <v>45203.000000000102</v>
      </c>
      <c r="F416" s="2">
        <v>4</v>
      </c>
      <c r="G416" s="3">
        <f t="shared" si="6"/>
        <v>6180</v>
      </c>
    </row>
    <row r="417" spans="1:7" x14ac:dyDescent="0.25">
      <c r="A417" s="10">
        <v>45169.000000000102</v>
      </c>
      <c r="B417" s="2" t="s">
        <v>401</v>
      </c>
      <c r="C417" s="10">
        <v>45169.000000000102</v>
      </c>
      <c r="D417" s="3">
        <v>50</v>
      </c>
      <c r="E417" s="10">
        <v>45203.000000000102</v>
      </c>
      <c r="F417" s="2">
        <v>34</v>
      </c>
      <c r="G417" s="3">
        <f t="shared" si="6"/>
        <v>1700</v>
      </c>
    </row>
    <row r="418" spans="1:7" x14ac:dyDescent="0.25">
      <c r="A418" s="10">
        <v>45199.000000000102</v>
      </c>
      <c r="B418" s="2" t="s">
        <v>402</v>
      </c>
      <c r="C418" s="10">
        <v>45230.000000000102</v>
      </c>
      <c r="D418" s="3">
        <v>1990</v>
      </c>
      <c r="E418" s="10">
        <v>45233.000000000102</v>
      </c>
      <c r="F418" s="2">
        <v>3</v>
      </c>
      <c r="G418" s="3">
        <f t="shared" si="6"/>
        <v>5970</v>
      </c>
    </row>
    <row r="419" spans="1:7" x14ac:dyDescent="0.25">
      <c r="A419" s="10">
        <v>45152.000000000102</v>
      </c>
      <c r="B419" s="2" t="s">
        <v>403</v>
      </c>
      <c r="C419" s="10">
        <v>45183.000000000102</v>
      </c>
      <c r="D419" s="3">
        <v>200</v>
      </c>
      <c r="E419" s="10">
        <v>45203.000000000102</v>
      </c>
      <c r="F419" s="2">
        <v>20</v>
      </c>
      <c r="G419" s="3">
        <f t="shared" si="6"/>
        <v>4000</v>
      </c>
    </row>
    <row r="420" spans="1:7" x14ac:dyDescent="0.25">
      <c r="A420" s="10">
        <v>45169.000000000102</v>
      </c>
      <c r="B420" s="2" t="s">
        <v>404</v>
      </c>
      <c r="C420" s="10">
        <v>45199.000000000102</v>
      </c>
      <c r="D420" s="3">
        <v>400</v>
      </c>
      <c r="E420" s="10">
        <v>45203.000000000102</v>
      </c>
      <c r="F420" s="2">
        <v>4</v>
      </c>
      <c r="G420" s="3">
        <f t="shared" si="6"/>
        <v>1600</v>
      </c>
    </row>
    <row r="421" spans="1:7" x14ac:dyDescent="0.25">
      <c r="A421" s="10">
        <v>45195.000000000102</v>
      </c>
      <c r="B421" s="2" t="s">
        <v>405</v>
      </c>
      <c r="C421" s="10">
        <v>45225.000000000102</v>
      </c>
      <c r="D421" s="3">
        <v>200</v>
      </c>
      <c r="E421" s="10">
        <v>45233.000000000102</v>
      </c>
      <c r="F421" s="2">
        <v>8</v>
      </c>
      <c r="G421" s="3">
        <f t="shared" si="6"/>
        <v>1600</v>
      </c>
    </row>
    <row r="422" spans="1:7" x14ac:dyDescent="0.25">
      <c r="A422" s="10">
        <v>45225.000000000102</v>
      </c>
      <c r="B422" s="2" t="s">
        <v>406</v>
      </c>
      <c r="C422" s="10">
        <v>45256.000000000102</v>
      </c>
      <c r="D422" s="3">
        <v>400</v>
      </c>
      <c r="E422" s="10">
        <v>45261.000000000102</v>
      </c>
      <c r="F422" s="2">
        <v>5</v>
      </c>
      <c r="G422" s="3">
        <f t="shared" si="6"/>
        <v>2000</v>
      </c>
    </row>
    <row r="423" spans="1:7" x14ac:dyDescent="0.25">
      <c r="A423" s="10">
        <v>45245.000000000102</v>
      </c>
      <c r="B423" s="2" t="s">
        <v>407</v>
      </c>
      <c r="C423" s="10">
        <v>45275.000000000102</v>
      </c>
      <c r="D423" s="3">
        <v>200</v>
      </c>
      <c r="E423" s="10">
        <v>45289.000000000102</v>
      </c>
      <c r="F423" s="2">
        <v>14</v>
      </c>
      <c r="G423" s="3">
        <f t="shared" si="6"/>
        <v>2800</v>
      </c>
    </row>
    <row r="424" spans="1:7" x14ac:dyDescent="0.25">
      <c r="A424" s="10">
        <v>45260.000000000102</v>
      </c>
      <c r="B424" s="2" t="s">
        <v>408</v>
      </c>
      <c r="C424" s="10">
        <v>45290.000000000102</v>
      </c>
      <c r="D424" s="3">
        <v>200</v>
      </c>
      <c r="E424" s="10">
        <v>45289.000000000102</v>
      </c>
      <c r="F424" s="2">
        <v>-1</v>
      </c>
      <c r="G424" s="3">
        <f t="shared" si="6"/>
        <v>-200</v>
      </c>
    </row>
    <row r="425" spans="1:7" x14ac:dyDescent="0.25">
      <c r="A425" s="10">
        <v>45138.000000000102</v>
      </c>
      <c r="B425" s="2" t="s">
        <v>409</v>
      </c>
      <c r="C425" s="10">
        <v>45199.000000000102</v>
      </c>
      <c r="D425" s="3">
        <v>2504</v>
      </c>
      <c r="E425" s="10">
        <v>45201.000000000102</v>
      </c>
      <c r="F425" s="2">
        <v>2</v>
      </c>
      <c r="G425" s="3">
        <f t="shared" si="6"/>
        <v>5008</v>
      </c>
    </row>
    <row r="426" spans="1:7" x14ac:dyDescent="0.25">
      <c r="A426" s="10">
        <v>45199.000000000102</v>
      </c>
      <c r="B426" s="2" t="s">
        <v>410</v>
      </c>
      <c r="C426" s="10">
        <v>45260.000000000102</v>
      </c>
      <c r="D426" s="3">
        <v>2194</v>
      </c>
      <c r="E426" s="10">
        <v>45260.000000000102</v>
      </c>
      <c r="F426" s="2">
        <v>0</v>
      </c>
      <c r="G426" s="3">
        <f t="shared" si="6"/>
        <v>0</v>
      </c>
    </row>
    <row r="427" spans="1:7" x14ac:dyDescent="0.25">
      <c r="A427" s="10">
        <v>45138.000000000102</v>
      </c>
      <c r="B427" s="2" t="s">
        <v>412</v>
      </c>
      <c r="C427" s="10">
        <v>45199.000000000102</v>
      </c>
      <c r="D427" s="3">
        <v>1110</v>
      </c>
      <c r="E427" s="10">
        <v>45201.000000000102</v>
      </c>
      <c r="F427" s="2">
        <v>2</v>
      </c>
      <c r="G427" s="3">
        <f t="shared" si="6"/>
        <v>2220</v>
      </c>
    </row>
    <row r="428" spans="1:7" x14ac:dyDescent="0.25">
      <c r="A428" s="10">
        <v>45138.000000000102</v>
      </c>
      <c r="B428" s="2" t="s">
        <v>413</v>
      </c>
      <c r="C428" s="10">
        <v>45199.000000000102</v>
      </c>
      <c r="D428" s="3">
        <v>4798</v>
      </c>
      <c r="E428" s="10">
        <v>45201.000000000102</v>
      </c>
      <c r="F428" s="2">
        <v>2</v>
      </c>
      <c r="G428" s="3">
        <f t="shared" si="6"/>
        <v>9596</v>
      </c>
    </row>
    <row r="429" spans="1:7" x14ac:dyDescent="0.25">
      <c r="A429" s="10">
        <v>45138.000000000102</v>
      </c>
      <c r="B429" s="2" t="s">
        <v>414</v>
      </c>
      <c r="C429" s="10">
        <v>45199.000000000102</v>
      </c>
      <c r="D429" s="3">
        <v>660</v>
      </c>
      <c r="E429" s="10">
        <v>45201.000000000102</v>
      </c>
      <c r="F429" s="2">
        <v>2</v>
      </c>
      <c r="G429" s="3">
        <f t="shared" si="6"/>
        <v>1320</v>
      </c>
    </row>
    <row r="430" spans="1:7" x14ac:dyDescent="0.25">
      <c r="A430" s="10">
        <v>45169.000000000102</v>
      </c>
      <c r="B430" s="2" t="s">
        <v>415</v>
      </c>
      <c r="C430" s="10">
        <v>45230.000000000102</v>
      </c>
      <c r="D430" s="3">
        <v>3198</v>
      </c>
      <c r="E430" s="10">
        <v>45230.000000000102</v>
      </c>
      <c r="F430" s="2">
        <v>0</v>
      </c>
      <c r="G430" s="3">
        <f t="shared" si="6"/>
        <v>0</v>
      </c>
    </row>
    <row r="431" spans="1:7" x14ac:dyDescent="0.25">
      <c r="A431" s="10">
        <v>45169.000000000102</v>
      </c>
      <c r="B431" s="2" t="s">
        <v>416</v>
      </c>
      <c r="C431" s="10">
        <v>45230.000000000102</v>
      </c>
      <c r="D431" s="3">
        <v>650</v>
      </c>
      <c r="E431" s="10">
        <v>45230.000000000102</v>
      </c>
      <c r="F431" s="2">
        <v>0</v>
      </c>
      <c r="G431" s="3">
        <f t="shared" si="6"/>
        <v>0</v>
      </c>
    </row>
    <row r="432" spans="1:7" x14ac:dyDescent="0.25">
      <c r="A432" s="10">
        <v>45199.000000000102</v>
      </c>
      <c r="B432" s="2" t="s">
        <v>417</v>
      </c>
      <c r="C432" s="10">
        <v>45260.000000000102</v>
      </c>
      <c r="D432" s="3">
        <v>1380</v>
      </c>
      <c r="E432" s="10">
        <v>45260.000000000102</v>
      </c>
      <c r="F432" s="2">
        <v>0</v>
      </c>
      <c r="G432" s="3">
        <f t="shared" si="6"/>
        <v>0</v>
      </c>
    </row>
    <row r="433" spans="1:7" x14ac:dyDescent="0.25">
      <c r="A433" s="10">
        <v>45199.000000000102</v>
      </c>
      <c r="B433" s="2" t="s">
        <v>418</v>
      </c>
      <c r="C433" s="10">
        <v>45260.000000000102</v>
      </c>
      <c r="D433" s="3">
        <v>6390</v>
      </c>
      <c r="E433" s="10">
        <v>45260.000000000102</v>
      </c>
      <c r="F433" s="2">
        <v>0</v>
      </c>
      <c r="G433" s="3">
        <f t="shared" si="6"/>
        <v>0</v>
      </c>
    </row>
    <row r="434" spans="1:7" x14ac:dyDescent="0.25">
      <c r="A434" s="10">
        <v>45199.000000000102</v>
      </c>
      <c r="B434" s="2" t="s">
        <v>419</v>
      </c>
      <c r="C434" s="10">
        <v>45260.000000000102</v>
      </c>
      <c r="D434" s="3">
        <v>1020</v>
      </c>
      <c r="E434" s="10">
        <v>45260.000000000102</v>
      </c>
      <c r="F434" s="2">
        <v>0</v>
      </c>
      <c r="G434" s="3">
        <f t="shared" si="6"/>
        <v>0</v>
      </c>
    </row>
    <row r="435" spans="1:7" x14ac:dyDescent="0.25">
      <c r="A435" s="10">
        <v>45169.000000000102</v>
      </c>
      <c r="B435" s="2" t="s">
        <v>23</v>
      </c>
      <c r="C435" s="10">
        <v>45199.000000000102</v>
      </c>
      <c r="D435" s="3">
        <v>370</v>
      </c>
      <c r="E435" s="10">
        <v>45203.000000000102</v>
      </c>
      <c r="F435" s="2">
        <v>4</v>
      </c>
      <c r="G435" s="3">
        <f t="shared" si="6"/>
        <v>1480</v>
      </c>
    </row>
    <row r="436" spans="1:7" x14ac:dyDescent="0.25">
      <c r="A436" s="10">
        <v>45199.000000000102</v>
      </c>
      <c r="B436" s="2" t="s">
        <v>420</v>
      </c>
      <c r="C436" s="10">
        <v>45230.000000000102</v>
      </c>
      <c r="D436" s="3">
        <v>376.6</v>
      </c>
      <c r="E436" s="10">
        <v>45233.000000000102</v>
      </c>
      <c r="F436" s="2">
        <v>3</v>
      </c>
      <c r="G436" s="3">
        <f t="shared" si="6"/>
        <v>1129.8000000000002</v>
      </c>
    </row>
    <row r="437" spans="1:7" x14ac:dyDescent="0.25">
      <c r="A437" s="10">
        <v>45209.000000000102</v>
      </c>
      <c r="B437" s="2" t="s">
        <v>421</v>
      </c>
      <c r="C437" s="10">
        <v>45260.000000000102</v>
      </c>
      <c r="D437" s="3">
        <v>238.5</v>
      </c>
      <c r="E437" s="10">
        <v>45261.000000000102</v>
      </c>
      <c r="F437" s="2">
        <v>1</v>
      </c>
      <c r="G437" s="3">
        <f t="shared" si="6"/>
        <v>238.5</v>
      </c>
    </row>
    <row r="438" spans="1:7" x14ac:dyDescent="0.25">
      <c r="A438" s="10">
        <v>45230.000000000102</v>
      </c>
      <c r="B438" s="2" t="s">
        <v>422</v>
      </c>
      <c r="C438" s="10">
        <v>45260.000000000102</v>
      </c>
      <c r="D438" s="3">
        <v>774.7</v>
      </c>
      <c r="E438" s="10">
        <v>45261.000000000102</v>
      </c>
      <c r="F438" s="2">
        <v>1</v>
      </c>
      <c r="G438" s="3">
        <f t="shared" si="6"/>
        <v>774.7</v>
      </c>
    </row>
    <row r="439" spans="1:7" x14ac:dyDescent="0.25">
      <c r="A439" s="10">
        <v>45260.000000000102</v>
      </c>
      <c r="B439" s="2" t="s">
        <v>423</v>
      </c>
      <c r="C439" s="10">
        <v>45291.000000000102</v>
      </c>
      <c r="D439" s="3">
        <v>266.35000000000002</v>
      </c>
      <c r="E439" s="10">
        <v>45289.000000000102</v>
      </c>
      <c r="F439" s="2">
        <v>-2</v>
      </c>
      <c r="G439" s="3">
        <f t="shared" si="6"/>
        <v>-532.70000000000005</v>
      </c>
    </row>
    <row r="440" spans="1:7" x14ac:dyDescent="0.25">
      <c r="A440" s="10">
        <v>45260.000000000102</v>
      </c>
      <c r="B440" s="2" t="s">
        <v>424</v>
      </c>
      <c r="C440" s="10">
        <v>45291.000000000102</v>
      </c>
      <c r="D440" s="3">
        <v>456</v>
      </c>
      <c r="E440" s="10">
        <v>45289.000000000102</v>
      </c>
      <c r="F440" s="2">
        <v>-2</v>
      </c>
      <c r="G440" s="3">
        <f t="shared" si="6"/>
        <v>-912</v>
      </c>
    </row>
    <row r="441" spans="1:7" x14ac:dyDescent="0.25">
      <c r="A441" s="10">
        <v>45176.000000000102</v>
      </c>
      <c r="B441" s="2" t="s">
        <v>425</v>
      </c>
      <c r="C441" s="10">
        <v>45206.000000000102</v>
      </c>
      <c r="D441" s="3">
        <v>588.79999999999995</v>
      </c>
      <c r="E441" s="10">
        <v>45233.000000000102</v>
      </c>
      <c r="F441" s="2">
        <v>27</v>
      </c>
      <c r="G441" s="3">
        <f t="shared" si="6"/>
        <v>15897.599999999999</v>
      </c>
    </row>
    <row r="442" spans="1:7" x14ac:dyDescent="0.25">
      <c r="A442" s="10">
        <v>45198.000000000102</v>
      </c>
      <c r="B442" s="2" t="s">
        <v>426</v>
      </c>
      <c r="C442" s="10">
        <v>45228.000000000102</v>
      </c>
      <c r="D442" s="3">
        <v>117.04</v>
      </c>
      <c r="E442" s="10">
        <v>45233.000000000102</v>
      </c>
      <c r="F442" s="2">
        <v>5</v>
      </c>
      <c r="G442" s="3">
        <f t="shared" si="6"/>
        <v>585.20000000000005</v>
      </c>
    </row>
    <row r="443" spans="1:7" x14ac:dyDescent="0.25">
      <c r="A443" s="10">
        <v>45244.000000000102</v>
      </c>
      <c r="B443" s="2" t="s">
        <v>427</v>
      </c>
      <c r="C443" s="10">
        <v>45274.000000000102</v>
      </c>
      <c r="D443" s="3">
        <v>103.6</v>
      </c>
      <c r="E443" s="10">
        <v>45289.000000000102</v>
      </c>
      <c r="F443" s="2">
        <v>15</v>
      </c>
      <c r="G443" s="3">
        <f t="shared" si="6"/>
        <v>1554</v>
      </c>
    </row>
    <row r="444" spans="1:7" x14ac:dyDescent="0.25">
      <c r="A444" s="10">
        <v>45194.000000000102</v>
      </c>
      <c r="B444" s="2" t="s">
        <v>428</v>
      </c>
      <c r="C444" s="10">
        <v>45194.000000000102</v>
      </c>
      <c r="D444" s="3">
        <v>48</v>
      </c>
      <c r="E444" s="10">
        <v>45261.000000000102</v>
      </c>
      <c r="F444" s="2">
        <v>67</v>
      </c>
      <c r="G444" s="3">
        <f t="shared" si="6"/>
        <v>3216</v>
      </c>
    </row>
    <row r="445" spans="1:7" x14ac:dyDescent="0.25">
      <c r="A445" s="10">
        <v>45199.000000000102</v>
      </c>
      <c r="B445" s="2" t="s">
        <v>429</v>
      </c>
      <c r="C445" s="10">
        <v>45230.000000000102</v>
      </c>
      <c r="D445" s="3">
        <v>925</v>
      </c>
      <c r="E445" s="10">
        <v>45239.000000000102</v>
      </c>
      <c r="F445" s="2">
        <v>9</v>
      </c>
      <c r="G445" s="3">
        <f t="shared" si="6"/>
        <v>8325</v>
      </c>
    </row>
    <row r="446" spans="1:7" x14ac:dyDescent="0.25">
      <c r="A446" s="10">
        <v>45196.000000000102</v>
      </c>
      <c r="B446" s="2" t="s">
        <v>430</v>
      </c>
      <c r="C446" s="10">
        <v>45212.000000000102</v>
      </c>
      <c r="D446" s="3">
        <v>120</v>
      </c>
      <c r="E446" s="10">
        <v>45212.000000000102</v>
      </c>
      <c r="F446" s="2">
        <v>0</v>
      </c>
      <c r="G446" s="3">
        <f t="shared" si="6"/>
        <v>0</v>
      </c>
    </row>
    <row r="447" spans="1:7" x14ac:dyDescent="0.25">
      <c r="A447" s="10">
        <v>45014.000000000102</v>
      </c>
      <c r="B447" s="2" t="s">
        <v>431</v>
      </c>
      <c r="C447" s="10">
        <v>45107.000000000102</v>
      </c>
      <c r="D447" s="3">
        <v>7326.9</v>
      </c>
      <c r="E447" s="10">
        <v>45203.000000000102</v>
      </c>
      <c r="F447" s="2">
        <v>96</v>
      </c>
      <c r="G447" s="3">
        <f t="shared" si="6"/>
        <v>703382.39999999991</v>
      </c>
    </row>
    <row r="448" spans="1:7" x14ac:dyDescent="0.25">
      <c r="A448" s="10">
        <v>45169.000000000102</v>
      </c>
      <c r="B448" s="2" t="s">
        <v>432</v>
      </c>
      <c r="C448" s="10">
        <v>45199.000000000102</v>
      </c>
      <c r="D448" s="3">
        <v>240</v>
      </c>
      <c r="E448" s="10">
        <v>45201.000000000102</v>
      </c>
      <c r="F448" s="2">
        <v>2</v>
      </c>
      <c r="G448" s="3">
        <f t="shared" si="6"/>
        <v>480</v>
      </c>
    </row>
    <row r="449" spans="1:7" x14ac:dyDescent="0.25">
      <c r="A449" s="10">
        <v>44992.000000000102</v>
      </c>
      <c r="B449" s="2" t="s">
        <v>433</v>
      </c>
      <c r="C449" s="10">
        <v>44992.000000000102</v>
      </c>
      <c r="D449" s="3">
        <v>291.2</v>
      </c>
      <c r="E449" s="10">
        <v>45238.000000000102</v>
      </c>
      <c r="F449" s="2">
        <v>246</v>
      </c>
      <c r="G449" s="3">
        <f t="shared" si="6"/>
        <v>71635.199999999997</v>
      </c>
    </row>
    <row r="450" spans="1:7" x14ac:dyDescent="0.25">
      <c r="A450" s="10">
        <v>45169.000000000102</v>
      </c>
      <c r="B450" s="2" t="s">
        <v>434</v>
      </c>
      <c r="C450" s="10">
        <v>45199.000000000102</v>
      </c>
      <c r="D450" s="3">
        <v>2226.4</v>
      </c>
      <c r="E450" s="10">
        <v>45203.000000000102</v>
      </c>
      <c r="F450" s="2">
        <v>4</v>
      </c>
      <c r="G450" s="3">
        <f t="shared" si="6"/>
        <v>8905.6</v>
      </c>
    </row>
    <row r="451" spans="1:7" x14ac:dyDescent="0.25">
      <c r="A451" s="10">
        <v>45198.000000000102</v>
      </c>
      <c r="B451" s="2" t="s">
        <v>435</v>
      </c>
      <c r="C451" s="10">
        <v>45230.000000000102</v>
      </c>
      <c r="D451" s="3">
        <v>635.79999999999995</v>
      </c>
      <c r="E451" s="10">
        <v>45233.000000000102</v>
      </c>
      <c r="F451" s="2">
        <v>3</v>
      </c>
      <c r="G451" s="3">
        <f t="shared" ref="G451:G514" si="7">F451*D451</f>
        <v>1907.3999999999999</v>
      </c>
    </row>
    <row r="452" spans="1:7" x14ac:dyDescent="0.25">
      <c r="A452" s="10">
        <v>45198.000000000102</v>
      </c>
      <c r="B452" s="2" t="s">
        <v>436</v>
      </c>
      <c r="C452" s="10">
        <v>45230.000000000102</v>
      </c>
      <c r="D452" s="3">
        <v>417.2</v>
      </c>
      <c r="E452" s="10">
        <v>45233.000000000102</v>
      </c>
      <c r="F452" s="2">
        <v>3</v>
      </c>
      <c r="G452" s="3">
        <f t="shared" si="7"/>
        <v>1251.5999999999999</v>
      </c>
    </row>
    <row r="453" spans="1:7" x14ac:dyDescent="0.25">
      <c r="A453" s="10">
        <v>45260.000000000102</v>
      </c>
      <c r="B453" s="2" t="s">
        <v>437</v>
      </c>
      <c r="C453" s="10">
        <v>45291.000000000102</v>
      </c>
      <c r="D453" s="3">
        <v>527.79999999999995</v>
      </c>
      <c r="E453" s="10">
        <v>45289.000000000102</v>
      </c>
      <c r="F453" s="2">
        <v>-2</v>
      </c>
      <c r="G453" s="3">
        <f t="shared" si="7"/>
        <v>-1055.5999999999999</v>
      </c>
    </row>
    <row r="454" spans="1:7" x14ac:dyDescent="0.25">
      <c r="A454" s="10">
        <v>45260.000000000102</v>
      </c>
      <c r="B454" s="2" t="s">
        <v>438</v>
      </c>
      <c r="C454" s="10">
        <v>45291.000000000102</v>
      </c>
      <c r="D454" s="3">
        <v>443.3</v>
      </c>
      <c r="E454" s="10">
        <v>45289.000000000102</v>
      </c>
      <c r="F454" s="2">
        <v>-2</v>
      </c>
      <c r="G454" s="3">
        <f t="shared" si="7"/>
        <v>-886.6</v>
      </c>
    </row>
    <row r="455" spans="1:7" x14ac:dyDescent="0.25">
      <c r="A455" s="10">
        <v>45169.000000000102</v>
      </c>
      <c r="B455" s="2" t="s">
        <v>150</v>
      </c>
      <c r="C455" s="10">
        <v>45199.000000000102</v>
      </c>
      <c r="D455" s="3">
        <v>1630.41</v>
      </c>
      <c r="E455" s="10">
        <v>45203.000000000102</v>
      </c>
      <c r="F455" s="2">
        <v>4</v>
      </c>
      <c r="G455" s="3">
        <f t="shared" si="7"/>
        <v>6521.64</v>
      </c>
    </row>
    <row r="456" spans="1:7" x14ac:dyDescent="0.25">
      <c r="A456" s="10">
        <v>45230.000000000102</v>
      </c>
      <c r="B456" s="2" t="s">
        <v>439</v>
      </c>
      <c r="C456" s="10">
        <v>45260.000000000102</v>
      </c>
      <c r="D456" s="3">
        <v>1164.58</v>
      </c>
      <c r="E456" s="10">
        <v>45261.000000000102</v>
      </c>
      <c r="F456" s="2">
        <v>1</v>
      </c>
      <c r="G456" s="3">
        <f t="shared" si="7"/>
        <v>1164.58</v>
      </c>
    </row>
    <row r="457" spans="1:7" x14ac:dyDescent="0.25">
      <c r="A457" s="10">
        <v>45201.000000000102</v>
      </c>
      <c r="B457" s="2" t="s">
        <v>440</v>
      </c>
      <c r="C457" s="10">
        <v>45230.000000000102</v>
      </c>
      <c r="D457" s="3">
        <v>200</v>
      </c>
      <c r="E457" s="10">
        <v>45209.000000000102</v>
      </c>
      <c r="F457" s="2">
        <v>-21</v>
      </c>
      <c r="G457" s="3">
        <f t="shared" si="7"/>
        <v>-4200</v>
      </c>
    </row>
    <row r="458" spans="1:7" x14ac:dyDescent="0.25">
      <c r="A458" s="10">
        <v>45230.000000000102</v>
      </c>
      <c r="B458" s="2" t="s">
        <v>441</v>
      </c>
      <c r="C458" s="10">
        <v>45230.000000000102</v>
      </c>
      <c r="D458" s="3">
        <v>150</v>
      </c>
      <c r="E458" s="10">
        <v>45261.000000000102</v>
      </c>
      <c r="F458" s="2">
        <v>31</v>
      </c>
      <c r="G458" s="3">
        <f t="shared" si="7"/>
        <v>4650</v>
      </c>
    </row>
    <row r="459" spans="1:7" x14ac:dyDescent="0.25">
      <c r="A459" s="10">
        <v>45260.000000000102</v>
      </c>
      <c r="B459" s="2" t="s">
        <v>442</v>
      </c>
      <c r="C459" s="10">
        <v>45260.000000000102</v>
      </c>
      <c r="D459" s="3">
        <v>332</v>
      </c>
      <c r="E459" s="10">
        <v>45267.000000000102</v>
      </c>
      <c r="F459" s="2">
        <v>7</v>
      </c>
      <c r="G459" s="3">
        <f t="shared" si="7"/>
        <v>2324</v>
      </c>
    </row>
    <row r="460" spans="1:7" x14ac:dyDescent="0.25">
      <c r="A460" s="10">
        <v>45169.000000000102</v>
      </c>
      <c r="B460" s="2" t="s">
        <v>443</v>
      </c>
      <c r="C460" s="10">
        <v>45199.000000000102</v>
      </c>
      <c r="D460" s="3">
        <v>11335</v>
      </c>
      <c r="E460" s="10">
        <v>45203.000000000102</v>
      </c>
      <c r="F460" s="2">
        <v>4</v>
      </c>
      <c r="G460" s="3">
        <f t="shared" si="7"/>
        <v>45340</v>
      </c>
    </row>
    <row r="461" spans="1:7" x14ac:dyDescent="0.25">
      <c r="A461" s="10">
        <v>45230.000000000102</v>
      </c>
      <c r="B461" s="2" t="s">
        <v>444</v>
      </c>
      <c r="C461" s="10">
        <v>45260.000000000102</v>
      </c>
      <c r="D461" s="3">
        <v>8584.7999999999993</v>
      </c>
      <c r="E461" s="10">
        <v>45261.000000000102</v>
      </c>
      <c r="F461" s="2">
        <v>1</v>
      </c>
      <c r="G461" s="3">
        <f t="shared" si="7"/>
        <v>8584.7999999999993</v>
      </c>
    </row>
    <row r="462" spans="1:7" x14ac:dyDescent="0.25">
      <c r="A462" s="10">
        <v>45260.000000000102</v>
      </c>
      <c r="B462" s="2" t="s">
        <v>445</v>
      </c>
      <c r="C462" s="10">
        <v>45291.000000000102</v>
      </c>
      <c r="D462" s="3">
        <v>17441.16</v>
      </c>
      <c r="E462" s="10">
        <v>45289.000000000102</v>
      </c>
      <c r="F462" s="2">
        <v>-2</v>
      </c>
      <c r="G462" s="3">
        <f t="shared" si="7"/>
        <v>-34882.32</v>
      </c>
    </row>
    <row r="463" spans="1:7" x14ac:dyDescent="0.25">
      <c r="A463" s="10">
        <v>45107.000000000102</v>
      </c>
      <c r="B463" s="2" t="s">
        <v>446</v>
      </c>
      <c r="C463" s="10">
        <v>45199.000000000102</v>
      </c>
      <c r="D463" s="3">
        <v>1563</v>
      </c>
      <c r="E463" s="10">
        <v>45203.000000000102</v>
      </c>
      <c r="F463" s="2">
        <v>4</v>
      </c>
      <c r="G463" s="3">
        <f t="shared" si="7"/>
        <v>6252</v>
      </c>
    </row>
    <row r="464" spans="1:7" x14ac:dyDescent="0.25">
      <c r="A464" s="10">
        <v>45138.000000000102</v>
      </c>
      <c r="B464" s="2" t="s">
        <v>447</v>
      </c>
      <c r="C464" s="10">
        <v>45199.000000000102</v>
      </c>
      <c r="D464" s="3">
        <v>1469.8</v>
      </c>
      <c r="E464" s="10">
        <v>45203.000000000102</v>
      </c>
      <c r="F464" s="2">
        <v>4</v>
      </c>
      <c r="G464" s="3">
        <f t="shared" si="7"/>
        <v>5879.2</v>
      </c>
    </row>
    <row r="465" spans="1:7" x14ac:dyDescent="0.25">
      <c r="A465" s="10">
        <v>45169.000000000102</v>
      </c>
      <c r="B465" s="2" t="s">
        <v>448</v>
      </c>
      <c r="C465" s="10">
        <v>45230.000000000102</v>
      </c>
      <c r="D465" s="3">
        <v>1473.3</v>
      </c>
      <c r="E465" s="10">
        <v>45233.000000000102</v>
      </c>
      <c r="F465" s="2">
        <v>3</v>
      </c>
      <c r="G465" s="3">
        <f t="shared" si="7"/>
        <v>4419.8999999999996</v>
      </c>
    </row>
    <row r="466" spans="1:7" x14ac:dyDescent="0.25">
      <c r="A466" s="10">
        <v>45199.000000000102</v>
      </c>
      <c r="B466" s="2" t="s">
        <v>449</v>
      </c>
      <c r="C466" s="10">
        <v>45260.000000000102</v>
      </c>
      <c r="D466" s="3">
        <v>1440</v>
      </c>
      <c r="E466" s="10">
        <v>45261.000000000102</v>
      </c>
      <c r="F466" s="2">
        <v>1</v>
      </c>
      <c r="G466" s="3">
        <f t="shared" si="7"/>
        <v>1440</v>
      </c>
    </row>
    <row r="467" spans="1:7" x14ac:dyDescent="0.25">
      <c r="A467" s="10">
        <v>45238.000000000102</v>
      </c>
      <c r="B467" s="2" t="s">
        <v>450</v>
      </c>
      <c r="C467" s="10">
        <v>45268.000000000102</v>
      </c>
      <c r="D467" s="3">
        <v>488</v>
      </c>
      <c r="E467" s="10">
        <v>45238.000000000102</v>
      </c>
      <c r="F467" s="2">
        <v>-30</v>
      </c>
      <c r="G467" s="3">
        <f t="shared" si="7"/>
        <v>-14640</v>
      </c>
    </row>
    <row r="468" spans="1:7" x14ac:dyDescent="0.25">
      <c r="A468" s="10">
        <v>45169.000000000102</v>
      </c>
      <c r="B468" s="2" t="s">
        <v>451</v>
      </c>
      <c r="C468" s="10">
        <v>45230.000000000102</v>
      </c>
      <c r="D468" s="3">
        <v>155</v>
      </c>
      <c r="E468" s="10">
        <v>45230.000000000102</v>
      </c>
      <c r="F468" s="2">
        <v>0</v>
      </c>
      <c r="G468" s="3">
        <f t="shared" si="7"/>
        <v>0</v>
      </c>
    </row>
    <row r="469" spans="1:7" x14ac:dyDescent="0.25">
      <c r="A469" s="10">
        <v>45199.000000000102</v>
      </c>
      <c r="B469" s="2" t="s">
        <v>452</v>
      </c>
      <c r="C469" s="10">
        <v>45260.000000000102</v>
      </c>
      <c r="D469" s="3">
        <v>155</v>
      </c>
      <c r="E469" s="10">
        <v>45267.000000000102</v>
      </c>
      <c r="F469" s="2">
        <v>7</v>
      </c>
      <c r="G469" s="3">
        <f t="shared" si="7"/>
        <v>1085</v>
      </c>
    </row>
    <row r="470" spans="1:7" x14ac:dyDescent="0.25">
      <c r="A470" s="10">
        <v>45169.000000000102</v>
      </c>
      <c r="B470" s="2" t="s">
        <v>453</v>
      </c>
      <c r="C470" s="10">
        <v>45199.000000000102</v>
      </c>
      <c r="D470" s="3">
        <v>84.7</v>
      </c>
      <c r="E470" s="10">
        <v>45201.000000000102</v>
      </c>
      <c r="F470" s="2">
        <v>2</v>
      </c>
      <c r="G470" s="3">
        <f t="shared" si="7"/>
        <v>169.4</v>
      </c>
    </row>
    <row r="471" spans="1:7" x14ac:dyDescent="0.25">
      <c r="A471" s="10">
        <v>45199.000000000102</v>
      </c>
      <c r="B471" s="2" t="s">
        <v>454</v>
      </c>
      <c r="C471" s="10">
        <v>45199.000000000102</v>
      </c>
      <c r="D471" s="3">
        <v>330</v>
      </c>
      <c r="E471" s="10">
        <v>45233.000000000102</v>
      </c>
      <c r="F471" s="2">
        <v>34</v>
      </c>
      <c r="G471" s="3">
        <f t="shared" si="7"/>
        <v>11220</v>
      </c>
    </row>
    <row r="472" spans="1:7" x14ac:dyDescent="0.25">
      <c r="A472" s="10">
        <v>45198.000000000102</v>
      </c>
      <c r="B472" s="2" t="s">
        <v>455</v>
      </c>
      <c r="C472" s="10">
        <v>45230.000000000102</v>
      </c>
      <c r="D472" s="3">
        <v>700</v>
      </c>
      <c r="E472" s="10">
        <v>45261.000000000102</v>
      </c>
      <c r="F472" s="2">
        <v>31</v>
      </c>
      <c r="G472" s="3">
        <f t="shared" si="7"/>
        <v>21700</v>
      </c>
    </row>
    <row r="473" spans="1:7" x14ac:dyDescent="0.25">
      <c r="A473" s="10">
        <v>45044.000000000102</v>
      </c>
      <c r="B473" s="2" t="s">
        <v>456</v>
      </c>
      <c r="C473" s="10">
        <v>45099.000000000102</v>
      </c>
      <c r="D473" s="3">
        <v>36</v>
      </c>
      <c r="E473" s="10">
        <v>45291.000000000102</v>
      </c>
      <c r="F473" s="2">
        <v>192</v>
      </c>
      <c r="G473" s="3">
        <f t="shared" si="7"/>
        <v>6912</v>
      </c>
    </row>
    <row r="474" spans="1:7" x14ac:dyDescent="0.25">
      <c r="A474" s="10">
        <v>45199.000000000102</v>
      </c>
      <c r="B474" s="2" t="s">
        <v>457</v>
      </c>
      <c r="C474" s="10">
        <v>45199.000000000102</v>
      </c>
      <c r="D474" s="3">
        <v>228</v>
      </c>
      <c r="E474" s="10">
        <v>45209.000000000102</v>
      </c>
      <c r="F474" s="2">
        <v>10</v>
      </c>
      <c r="G474" s="3">
        <f t="shared" si="7"/>
        <v>2280</v>
      </c>
    </row>
    <row r="475" spans="1:7" x14ac:dyDescent="0.25">
      <c r="A475" s="10">
        <v>45230.000000000102</v>
      </c>
      <c r="B475" s="2" t="s">
        <v>458</v>
      </c>
      <c r="C475" s="10">
        <v>45230.000000000102</v>
      </c>
      <c r="D475" s="3">
        <v>336</v>
      </c>
      <c r="E475" s="10">
        <v>45239.000000000102</v>
      </c>
      <c r="F475" s="2">
        <v>9</v>
      </c>
      <c r="G475" s="3">
        <f t="shared" si="7"/>
        <v>3024</v>
      </c>
    </row>
    <row r="476" spans="1:7" x14ac:dyDescent="0.25">
      <c r="A476" s="10">
        <v>45260.000000000102</v>
      </c>
      <c r="B476" s="2" t="s">
        <v>411</v>
      </c>
      <c r="C476" s="10">
        <v>45260.000000000102</v>
      </c>
      <c r="D476" s="3">
        <v>219</v>
      </c>
      <c r="E476" s="10">
        <v>45267.000000000102</v>
      </c>
      <c r="F476" s="2">
        <v>7</v>
      </c>
      <c r="G476" s="3">
        <f t="shared" si="7"/>
        <v>1533</v>
      </c>
    </row>
    <row r="477" spans="1:7" x14ac:dyDescent="0.25">
      <c r="A477" s="10">
        <v>45198.000000000102</v>
      </c>
      <c r="B477" s="2" t="s">
        <v>459</v>
      </c>
      <c r="C477" s="10">
        <v>45198.000000000102</v>
      </c>
      <c r="D477" s="3">
        <v>117</v>
      </c>
      <c r="E477" s="10">
        <v>45209.000000000102</v>
      </c>
      <c r="F477" s="2">
        <v>11</v>
      </c>
      <c r="G477" s="3">
        <f t="shared" si="7"/>
        <v>1287</v>
      </c>
    </row>
    <row r="478" spans="1:7" x14ac:dyDescent="0.25">
      <c r="A478" s="10">
        <v>45230.000000000102</v>
      </c>
      <c r="B478" s="2" t="s">
        <v>460</v>
      </c>
      <c r="C478" s="10">
        <v>45230.000000000102</v>
      </c>
      <c r="D478" s="3">
        <v>156</v>
      </c>
      <c r="E478" s="10">
        <v>45239.000000000102</v>
      </c>
      <c r="F478" s="2">
        <v>9</v>
      </c>
      <c r="G478" s="3">
        <f t="shared" si="7"/>
        <v>1404</v>
      </c>
    </row>
    <row r="479" spans="1:7" x14ac:dyDescent="0.25">
      <c r="A479" s="10">
        <v>45260.000000000102</v>
      </c>
      <c r="B479" s="2" t="s">
        <v>461</v>
      </c>
      <c r="C479" s="10">
        <v>45260.000000000102</v>
      </c>
      <c r="D479" s="3">
        <v>208</v>
      </c>
      <c r="E479" s="10">
        <v>45267.000000000102</v>
      </c>
      <c r="F479" s="2">
        <v>7</v>
      </c>
      <c r="G479" s="3">
        <f t="shared" si="7"/>
        <v>1456</v>
      </c>
    </row>
    <row r="480" spans="1:7" x14ac:dyDescent="0.25">
      <c r="A480" s="10">
        <v>45202.000000000102</v>
      </c>
      <c r="B480" s="2" t="s">
        <v>462</v>
      </c>
      <c r="C480" s="10">
        <v>45202.000000000102</v>
      </c>
      <c r="D480" s="3">
        <v>1330.2</v>
      </c>
      <c r="E480" s="10">
        <v>45233.000000000102</v>
      </c>
      <c r="F480" s="2">
        <v>31</v>
      </c>
      <c r="G480" s="3">
        <f t="shared" si="7"/>
        <v>41236.200000000004</v>
      </c>
    </row>
    <row r="481" spans="1:7" x14ac:dyDescent="0.25">
      <c r="A481" s="10">
        <v>45229.000000000102</v>
      </c>
      <c r="B481" s="2" t="s">
        <v>463</v>
      </c>
      <c r="C481" s="10">
        <v>45260.000000000102</v>
      </c>
      <c r="D481" s="3">
        <v>58</v>
      </c>
      <c r="E481" s="10">
        <v>45260.000000000102</v>
      </c>
      <c r="F481" s="2">
        <v>0</v>
      </c>
      <c r="G481" s="3">
        <f t="shared" si="7"/>
        <v>0</v>
      </c>
    </row>
    <row r="482" spans="1:7" x14ac:dyDescent="0.25">
      <c r="A482" s="10">
        <v>45229.000000000102</v>
      </c>
      <c r="B482" s="2" t="s">
        <v>464</v>
      </c>
      <c r="C482" s="10">
        <v>45260.000000000102</v>
      </c>
      <c r="D482" s="3">
        <v>50</v>
      </c>
      <c r="E482" s="10">
        <v>45260.000000000102</v>
      </c>
      <c r="F482" s="2">
        <v>0</v>
      </c>
      <c r="G482" s="3">
        <f t="shared" si="7"/>
        <v>0</v>
      </c>
    </row>
    <row r="483" spans="1:7" x14ac:dyDescent="0.25">
      <c r="A483" s="10">
        <v>45246.000000000102</v>
      </c>
      <c r="B483" s="2" t="s">
        <v>465</v>
      </c>
      <c r="C483" s="10">
        <v>45246.000000000102</v>
      </c>
      <c r="D483" s="3">
        <v>440</v>
      </c>
      <c r="E483" s="10">
        <v>45261.000000000102</v>
      </c>
      <c r="F483" s="2">
        <v>15</v>
      </c>
      <c r="G483" s="3">
        <f t="shared" si="7"/>
        <v>6600</v>
      </c>
    </row>
    <row r="484" spans="1:7" x14ac:dyDescent="0.25">
      <c r="A484" s="10">
        <v>45159.000000000102</v>
      </c>
      <c r="B484" s="2" t="s">
        <v>466</v>
      </c>
      <c r="C484" s="10">
        <v>45199.000000000102</v>
      </c>
      <c r="D484" s="3">
        <v>480</v>
      </c>
      <c r="E484" s="10">
        <v>45203.000000000102</v>
      </c>
      <c r="F484" s="2">
        <v>4</v>
      </c>
      <c r="G484" s="3">
        <f t="shared" si="7"/>
        <v>1920</v>
      </c>
    </row>
    <row r="485" spans="1:7" x14ac:dyDescent="0.25">
      <c r="A485" s="10">
        <v>45223.000000000102</v>
      </c>
      <c r="B485" s="2" t="s">
        <v>467</v>
      </c>
      <c r="C485" s="10">
        <v>45260.000000000102</v>
      </c>
      <c r="D485" s="3">
        <v>480</v>
      </c>
      <c r="E485" s="10">
        <v>45261.000000000102</v>
      </c>
      <c r="F485" s="2">
        <v>1</v>
      </c>
      <c r="G485" s="3">
        <f t="shared" si="7"/>
        <v>480</v>
      </c>
    </row>
    <row r="486" spans="1:7" x14ac:dyDescent="0.25">
      <c r="A486" s="10">
        <v>45198.000000000102</v>
      </c>
      <c r="B486" s="2" t="s">
        <v>468</v>
      </c>
      <c r="C486" s="10">
        <v>45198.000000000102</v>
      </c>
      <c r="D486" s="3">
        <v>1800</v>
      </c>
      <c r="E486" s="10">
        <v>45209.000000000102</v>
      </c>
      <c r="F486" s="2">
        <v>11</v>
      </c>
      <c r="G486" s="3">
        <f t="shared" si="7"/>
        <v>19800</v>
      </c>
    </row>
    <row r="487" spans="1:7" x14ac:dyDescent="0.25">
      <c r="A487" s="10">
        <v>45230.000000000102</v>
      </c>
      <c r="B487" s="2" t="s">
        <v>469</v>
      </c>
      <c r="C487" s="10">
        <v>45230.000000000102</v>
      </c>
      <c r="D487" s="3">
        <v>1810</v>
      </c>
      <c r="E487" s="10">
        <v>45239.000000000102</v>
      </c>
      <c r="F487" s="2">
        <v>9</v>
      </c>
      <c r="G487" s="3">
        <f t="shared" si="7"/>
        <v>16290</v>
      </c>
    </row>
    <row r="488" spans="1:7" x14ac:dyDescent="0.25">
      <c r="A488" s="10">
        <v>45260.000000000102</v>
      </c>
      <c r="B488" s="2" t="s">
        <v>470</v>
      </c>
      <c r="C488" s="10">
        <v>45260.000000000102</v>
      </c>
      <c r="D488" s="3">
        <v>1922</v>
      </c>
      <c r="E488" s="10">
        <v>45267.000000000102</v>
      </c>
      <c r="F488" s="2">
        <v>7</v>
      </c>
      <c r="G488" s="3">
        <f t="shared" si="7"/>
        <v>13454</v>
      </c>
    </row>
    <row r="489" spans="1:7" x14ac:dyDescent="0.25">
      <c r="A489" s="10">
        <v>45182.000000000102</v>
      </c>
      <c r="B489" s="2" t="s">
        <v>471</v>
      </c>
      <c r="C489" s="10">
        <v>45230.000000000102</v>
      </c>
      <c r="D489" s="3">
        <v>631.66</v>
      </c>
      <c r="E489" s="10">
        <v>45259.000000000102</v>
      </c>
      <c r="F489" s="2">
        <v>29</v>
      </c>
      <c r="G489" s="3">
        <f t="shared" si="7"/>
        <v>18318.14</v>
      </c>
    </row>
    <row r="490" spans="1:7" x14ac:dyDescent="0.25">
      <c r="A490" s="10">
        <v>45199.000000000102</v>
      </c>
      <c r="B490" s="2" t="s">
        <v>472</v>
      </c>
      <c r="C490" s="10">
        <v>45199.000000000102</v>
      </c>
      <c r="D490" s="3">
        <v>100</v>
      </c>
      <c r="E490" s="10">
        <v>45289.000000000102</v>
      </c>
      <c r="F490" s="2">
        <v>90</v>
      </c>
      <c r="G490" s="3">
        <f t="shared" si="7"/>
        <v>9000</v>
      </c>
    </row>
    <row r="491" spans="1:7" x14ac:dyDescent="0.25">
      <c r="A491" s="10">
        <v>45230.000000000102</v>
      </c>
      <c r="B491" s="2" t="s">
        <v>473</v>
      </c>
      <c r="C491" s="10">
        <v>45230.000000000102</v>
      </c>
      <c r="D491" s="3">
        <v>120</v>
      </c>
      <c r="E491" s="10">
        <v>45289.000000000102</v>
      </c>
      <c r="F491" s="2">
        <v>59</v>
      </c>
      <c r="G491" s="3">
        <f t="shared" si="7"/>
        <v>7080</v>
      </c>
    </row>
    <row r="492" spans="1:7" x14ac:dyDescent="0.25">
      <c r="A492" s="10">
        <v>45251.000000000102</v>
      </c>
      <c r="B492" s="2" t="s">
        <v>474</v>
      </c>
      <c r="C492" s="10">
        <v>45251.000000000102</v>
      </c>
      <c r="D492" s="3">
        <v>100</v>
      </c>
      <c r="E492" s="10">
        <v>45289.000000000102</v>
      </c>
      <c r="F492" s="2">
        <v>38</v>
      </c>
      <c r="G492" s="3">
        <f t="shared" si="7"/>
        <v>3800</v>
      </c>
    </row>
    <row r="493" spans="1:7" x14ac:dyDescent="0.25">
      <c r="A493" s="10">
        <v>45259.000000000102</v>
      </c>
      <c r="B493" s="2" t="s">
        <v>475</v>
      </c>
      <c r="C493" s="10">
        <v>45259.000000000102</v>
      </c>
      <c r="D493" s="3">
        <v>45.45</v>
      </c>
      <c r="E493" s="10">
        <v>45289.000000000102</v>
      </c>
      <c r="F493" s="2">
        <v>30</v>
      </c>
      <c r="G493" s="3">
        <f t="shared" si="7"/>
        <v>1363.5</v>
      </c>
    </row>
    <row r="494" spans="1:7" x14ac:dyDescent="0.25">
      <c r="A494" s="10">
        <v>45127.000000000102</v>
      </c>
      <c r="B494" s="2" t="s">
        <v>373</v>
      </c>
      <c r="C494" s="10">
        <v>45199.000000000102</v>
      </c>
      <c r="D494" s="3">
        <v>5889.8</v>
      </c>
      <c r="E494" s="10">
        <v>45201.000000000102</v>
      </c>
      <c r="F494" s="2">
        <v>2</v>
      </c>
      <c r="G494" s="3">
        <f t="shared" si="7"/>
        <v>11779.6</v>
      </c>
    </row>
    <row r="495" spans="1:7" x14ac:dyDescent="0.25">
      <c r="A495" s="10">
        <v>45138.000000000102</v>
      </c>
      <c r="B495" s="2" t="s">
        <v>216</v>
      </c>
      <c r="C495" s="10">
        <v>45199.000000000102</v>
      </c>
      <c r="D495" s="3">
        <v>11794.3</v>
      </c>
      <c r="E495" s="10">
        <v>45201.000000000102</v>
      </c>
      <c r="F495" s="2">
        <v>2</v>
      </c>
      <c r="G495" s="3">
        <f t="shared" si="7"/>
        <v>23588.6</v>
      </c>
    </row>
    <row r="496" spans="1:7" x14ac:dyDescent="0.25">
      <c r="A496" s="10">
        <v>45169.000000000102</v>
      </c>
      <c r="B496" s="2" t="s">
        <v>476</v>
      </c>
      <c r="C496" s="10">
        <v>45199.000000000102</v>
      </c>
      <c r="D496" s="3">
        <v>9492</v>
      </c>
      <c r="E496" s="10">
        <v>45201.000000000102</v>
      </c>
      <c r="F496" s="2">
        <v>2</v>
      </c>
      <c r="G496" s="3">
        <f t="shared" si="7"/>
        <v>18984</v>
      </c>
    </row>
    <row r="497" spans="1:7" x14ac:dyDescent="0.25">
      <c r="A497" s="10">
        <v>45169.000000000102</v>
      </c>
      <c r="B497" s="2" t="s">
        <v>477</v>
      </c>
      <c r="C497" s="10">
        <v>45230.000000000102</v>
      </c>
      <c r="D497" s="3">
        <v>24324.69</v>
      </c>
      <c r="E497" s="10">
        <v>45230.000000000102</v>
      </c>
      <c r="F497" s="2">
        <v>0</v>
      </c>
      <c r="G497" s="3">
        <f t="shared" si="7"/>
        <v>0</v>
      </c>
    </row>
    <row r="498" spans="1:7" x14ac:dyDescent="0.25">
      <c r="A498" s="10">
        <v>45189.000000000102</v>
      </c>
      <c r="B498" s="2" t="s">
        <v>478</v>
      </c>
      <c r="C498" s="10">
        <v>45260.000000000102</v>
      </c>
      <c r="D498" s="3">
        <v>11750.2</v>
      </c>
      <c r="E498" s="10">
        <v>45260.000000000102</v>
      </c>
      <c r="F498" s="2">
        <v>0</v>
      </c>
      <c r="G498" s="3">
        <f t="shared" si="7"/>
        <v>0</v>
      </c>
    </row>
    <row r="499" spans="1:7" x14ac:dyDescent="0.25">
      <c r="A499" s="10">
        <v>45199.000000000102</v>
      </c>
      <c r="B499" s="2" t="s">
        <v>479</v>
      </c>
      <c r="C499" s="10">
        <v>45260.000000000102</v>
      </c>
      <c r="D499" s="3">
        <v>2678</v>
      </c>
      <c r="E499" s="10">
        <v>45260.000000000102</v>
      </c>
      <c r="F499" s="2">
        <v>0</v>
      </c>
      <c r="G499" s="3">
        <f t="shared" si="7"/>
        <v>0</v>
      </c>
    </row>
    <row r="500" spans="1:7" x14ac:dyDescent="0.25">
      <c r="A500" s="10">
        <v>45199.000000000102</v>
      </c>
      <c r="B500" s="2" t="s">
        <v>480</v>
      </c>
      <c r="C500" s="10">
        <v>45260.000000000102</v>
      </c>
      <c r="D500" s="3">
        <v>11760</v>
      </c>
      <c r="E500" s="10">
        <v>45260.000000000102</v>
      </c>
      <c r="F500" s="2">
        <v>0</v>
      </c>
      <c r="G500" s="3">
        <f t="shared" si="7"/>
        <v>0</v>
      </c>
    </row>
    <row r="501" spans="1:7" x14ac:dyDescent="0.25">
      <c r="A501" s="10">
        <v>45260.000000000102</v>
      </c>
      <c r="B501" s="2" t="s">
        <v>481</v>
      </c>
      <c r="C501" s="10">
        <v>45291.000000000102</v>
      </c>
      <c r="D501" s="3">
        <v>24.6</v>
      </c>
      <c r="E501" s="10">
        <v>45289.000000000102</v>
      </c>
      <c r="F501" s="2">
        <v>-2</v>
      </c>
      <c r="G501" s="3">
        <f t="shared" si="7"/>
        <v>-49.2</v>
      </c>
    </row>
    <row r="502" spans="1:7" x14ac:dyDescent="0.25">
      <c r="A502" s="10">
        <v>45189.000000000102</v>
      </c>
      <c r="B502" s="2" t="s">
        <v>482</v>
      </c>
      <c r="C502" s="10">
        <v>45189.000000000102</v>
      </c>
      <c r="D502" s="3">
        <v>217.77</v>
      </c>
      <c r="E502" s="10">
        <v>45203.000000000102</v>
      </c>
      <c r="F502" s="2">
        <v>14</v>
      </c>
      <c r="G502" s="3">
        <f t="shared" si="7"/>
        <v>3048.78</v>
      </c>
    </row>
    <row r="503" spans="1:7" x14ac:dyDescent="0.25">
      <c r="A503" s="10">
        <v>45261.000000000102</v>
      </c>
      <c r="B503" s="2" t="s">
        <v>483</v>
      </c>
      <c r="C503" s="10">
        <v>45261.000000000102</v>
      </c>
      <c r="D503" s="3">
        <v>1735.4</v>
      </c>
      <c r="E503" s="10">
        <v>45282.000000000102</v>
      </c>
      <c r="F503" s="2">
        <v>21</v>
      </c>
      <c r="G503" s="3">
        <f t="shared" si="7"/>
        <v>36443.4</v>
      </c>
    </row>
    <row r="504" spans="1:7" x14ac:dyDescent="0.25">
      <c r="A504" s="10">
        <v>45138.000000000102</v>
      </c>
      <c r="B504" s="2" t="s">
        <v>484</v>
      </c>
      <c r="C504" s="10">
        <v>45199.000000000102</v>
      </c>
      <c r="D504" s="3">
        <v>5000</v>
      </c>
      <c r="E504" s="10">
        <v>45203.000000000102</v>
      </c>
      <c r="F504" s="2">
        <v>4</v>
      </c>
      <c r="G504" s="3">
        <f t="shared" si="7"/>
        <v>20000</v>
      </c>
    </row>
    <row r="505" spans="1:7" x14ac:dyDescent="0.25">
      <c r="A505" s="10">
        <v>45223.000000000102</v>
      </c>
      <c r="B505" s="2" t="s">
        <v>485</v>
      </c>
      <c r="C505" s="10">
        <v>45223.000000000102</v>
      </c>
      <c r="D505" s="3">
        <v>133.65</v>
      </c>
      <c r="E505" s="10">
        <v>45225.000000000102</v>
      </c>
      <c r="F505" s="2">
        <v>2</v>
      </c>
      <c r="G505" s="3">
        <f t="shared" si="7"/>
        <v>267.3</v>
      </c>
    </row>
    <row r="506" spans="1:7" x14ac:dyDescent="0.25">
      <c r="A506" s="10">
        <v>45198.000000000102</v>
      </c>
      <c r="B506" s="2" t="s">
        <v>486</v>
      </c>
      <c r="C506" s="10">
        <v>45198.000000000102</v>
      </c>
      <c r="D506" s="3">
        <v>98</v>
      </c>
      <c r="E506" s="10">
        <v>45209.000000000102</v>
      </c>
      <c r="F506" s="2">
        <v>11</v>
      </c>
      <c r="G506" s="3">
        <f t="shared" si="7"/>
        <v>1078</v>
      </c>
    </row>
    <row r="507" spans="1:7" x14ac:dyDescent="0.25">
      <c r="A507" s="10">
        <v>45230.000000000102</v>
      </c>
      <c r="B507" s="2" t="s">
        <v>487</v>
      </c>
      <c r="C507" s="10">
        <v>45230.000000000102</v>
      </c>
      <c r="D507" s="3">
        <v>110</v>
      </c>
      <c r="E507" s="10">
        <v>45239.000000000102</v>
      </c>
      <c r="F507" s="2">
        <v>9</v>
      </c>
      <c r="G507" s="3">
        <f t="shared" si="7"/>
        <v>990</v>
      </c>
    </row>
    <row r="508" spans="1:7" x14ac:dyDescent="0.25">
      <c r="A508" s="10">
        <v>45260.000000000102</v>
      </c>
      <c r="B508" s="2" t="s">
        <v>488</v>
      </c>
      <c r="C508" s="10">
        <v>45260.000000000102</v>
      </c>
      <c r="D508" s="3">
        <v>140</v>
      </c>
      <c r="E508" s="10">
        <v>45267.000000000102</v>
      </c>
      <c r="F508" s="2">
        <v>7</v>
      </c>
      <c r="G508" s="3">
        <f t="shared" si="7"/>
        <v>980</v>
      </c>
    </row>
    <row r="509" spans="1:7" x14ac:dyDescent="0.25">
      <c r="A509" s="10">
        <v>45282.000000000102</v>
      </c>
      <c r="B509" s="2" t="s">
        <v>489</v>
      </c>
      <c r="C509" s="10">
        <v>45282.000000000102</v>
      </c>
      <c r="D509" s="3">
        <v>84</v>
      </c>
      <c r="E509" s="10">
        <v>45289.000000000102</v>
      </c>
      <c r="F509" s="2">
        <v>7</v>
      </c>
      <c r="G509" s="3">
        <f t="shared" si="7"/>
        <v>588</v>
      </c>
    </row>
    <row r="510" spans="1:7" x14ac:dyDescent="0.25">
      <c r="A510" s="10">
        <v>45138.000000000102</v>
      </c>
      <c r="B510" s="2" t="s">
        <v>155</v>
      </c>
      <c r="C510" s="10">
        <v>45199.000000000102</v>
      </c>
      <c r="D510" s="3">
        <v>1070</v>
      </c>
      <c r="E510" s="10">
        <v>45201.000000000102</v>
      </c>
      <c r="F510" s="2">
        <v>2</v>
      </c>
      <c r="G510" s="3">
        <f t="shared" si="7"/>
        <v>2140</v>
      </c>
    </row>
    <row r="511" spans="1:7" x14ac:dyDescent="0.25">
      <c r="A511" s="10">
        <v>45138.000000000102</v>
      </c>
      <c r="B511" s="2" t="s">
        <v>112</v>
      </c>
      <c r="C511" s="10">
        <v>45199.000000000102</v>
      </c>
      <c r="D511" s="3">
        <v>690</v>
      </c>
      <c r="E511" s="10">
        <v>45201.000000000102</v>
      </c>
      <c r="F511" s="2">
        <v>2</v>
      </c>
      <c r="G511" s="3">
        <f t="shared" si="7"/>
        <v>1380</v>
      </c>
    </row>
    <row r="512" spans="1:7" x14ac:dyDescent="0.25">
      <c r="A512" s="10">
        <v>45169.000000000102</v>
      </c>
      <c r="B512" s="2" t="s">
        <v>10</v>
      </c>
      <c r="C512" s="10">
        <v>45230.000000000102</v>
      </c>
      <c r="D512" s="3">
        <v>1620</v>
      </c>
      <c r="E512" s="10">
        <v>45230.000000000102</v>
      </c>
      <c r="F512" s="2">
        <v>0</v>
      </c>
      <c r="G512" s="3">
        <f t="shared" si="7"/>
        <v>0</v>
      </c>
    </row>
    <row r="513" spans="1:7" x14ac:dyDescent="0.25">
      <c r="A513" s="10">
        <v>45169.000000000102</v>
      </c>
      <c r="B513" s="2" t="s">
        <v>490</v>
      </c>
      <c r="C513" s="10">
        <v>45230.000000000102</v>
      </c>
      <c r="D513" s="3">
        <v>690</v>
      </c>
      <c r="E513" s="10">
        <v>45230.000000000102</v>
      </c>
      <c r="F513" s="2">
        <v>0</v>
      </c>
      <c r="G513" s="3">
        <f t="shared" si="7"/>
        <v>0</v>
      </c>
    </row>
    <row r="514" spans="1:7" x14ac:dyDescent="0.25">
      <c r="A514" s="10">
        <v>45199.000000000102</v>
      </c>
      <c r="B514" s="2" t="s">
        <v>491</v>
      </c>
      <c r="C514" s="10">
        <v>45260.000000000102</v>
      </c>
      <c r="D514" s="3">
        <v>230</v>
      </c>
      <c r="E514" s="10">
        <v>45260.000000000102</v>
      </c>
      <c r="F514" s="2">
        <v>0</v>
      </c>
      <c r="G514" s="3">
        <f t="shared" si="7"/>
        <v>0</v>
      </c>
    </row>
    <row r="515" spans="1:7" x14ac:dyDescent="0.25">
      <c r="A515" s="10">
        <v>45199.000000000102</v>
      </c>
      <c r="B515" s="2" t="s">
        <v>11</v>
      </c>
      <c r="C515" s="10">
        <v>45260.000000000102</v>
      </c>
      <c r="D515" s="3">
        <v>550</v>
      </c>
      <c r="E515" s="10">
        <v>45260.000000000102</v>
      </c>
      <c r="F515" s="2">
        <v>0</v>
      </c>
      <c r="G515" s="3">
        <f t="shared" ref="G515:G521" si="8">F515*D515</f>
        <v>0</v>
      </c>
    </row>
    <row r="516" spans="1:7" x14ac:dyDescent="0.25">
      <c r="A516" s="10">
        <v>45230.000000000102</v>
      </c>
      <c r="B516" s="2" t="s">
        <v>492</v>
      </c>
      <c r="C516" s="10">
        <v>45260.000000000102</v>
      </c>
      <c r="D516" s="3">
        <v>499.3</v>
      </c>
      <c r="E516" s="10">
        <v>45261.000000000102</v>
      </c>
      <c r="F516" s="2">
        <v>1</v>
      </c>
      <c r="G516" s="3">
        <f t="shared" si="8"/>
        <v>499.3</v>
      </c>
    </row>
    <row r="517" spans="1:7" x14ac:dyDescent="0.25">
      <c r="A517" s="10">
        <v>45199.000000000102</v>
      </c>
      <c r="B517" s="2" t="s">
        <v>493</v>
      </c>
      <c r="C517" s="10">
        <v>45199.000000000102</v>
      </c>
      <c r="D517" s="3">
        <v>208</v>
      </c>
      <c r="E517" s="10">
        <v>45219.000000000102</v>
      </c>
      <c r="F517" s="2">
        <v>20</v>
      </c>
      <c r="G517" s="3">
        <f t="shared" si="8"/>
        <v>4160</v>
      </c>
    </row>
    <row r="518" spans="1:7" x14ac:dyDescent="0.25">
      <c r="A518" s="10">
        <v>45199.000000000102</v>
      </c>
      <c r="B518" s="2" t="s">
        <v>494</v>
      </c>
      <c r="C518" s="10">
        <v>45199.000000000102</v>
      </c>
      <c r="D518" s="3">
        <v>182</v>
      </c>
      <c r="E518" s="10">
        <v>45219.000000000102</v>
      </c>
      <c r="F518" s="2">
        <v>20</v>
      </c>
      <c r="G518" s="3">
        <f t="shared" si="8"/>
        <v>3640</v>
      </c>
    </row>
    <row r="519" spans="1:7" x14ac:dyDescent="0.25">
      <c r="A519" s="10">
        <v>45230.000000000102</v>
      </c>
      <c r="B519" s="2" t="s">
        <v>495</v>
      </c>
      <c r="C519" s="10">
        <v>45230.000000000102</v>
      </c>
      <c r="D519" s="3">
        <v>124.8</v>
      </c>
      <c r="E519" s="10">
        <v>45261.000000000102</v>
      </c>
      <c r="F519" s="2">
        <v>31</v>
      </c>
      <c r="G519" s="3">
        <f t="shared" si="8"/>
        <v>3868.7999999999997</v>
      </c>
    </row>
    <row r="520" spans="1:7" x14ac:dyDescent="0.25">
      <c r="A520" s="10">
        <v>45230.000000000102</v>
      </c>
      <c r="B520" s="2" t="s">
        <v>496</v>
      </c>
      <c r="C520" s="10">
        <v>45260.000000000102</v>
      </c>
      <c r="D520" s="3">
        <v>195</v>
      </c>
      <c r="E520" s="10">
        <v>45261.000000000102</v>
      </c>
      <c r="F520" s="2">
        <v>1</v>
      </c>
      <c r="G520" s="3">
        <f t="shared" si="8"/>
        <v>195</v>
      </c>
    </row>
    <row r="521" spans="1:7" x14ac:dyDescent="0.25">
      <c r="A521" s="10">
        <v>45247.000000000102</v>
      </c>
      <c r="B521" s="2" t="s">
        <v>21</v>
      </c>
      <c r="C521" s="10">
        <v>45247.000000000102</v>
      </c>
      <c r="D521" s="3">
        <v>2861.15</v>
      </c>
      <c r="E521" s="10">
        <v>45251.000000000102</v>
      </c>
      <c r="F521" s="2">
        <v>4</v>
      </c>
      <c r="G521" s="3">
        <f t="shared" si="8"/>
        <v>11444.6</v>
      </c>
    </row>
    <row r="522" spans="1:7" x14ac:dyDescent="0.25">
      <c r="A522" s="11" t="s">
        <v>504</v>
      </c>
      <c r="B522" s="5"/>
      <c r="C522" s="13"/>
      <c r="D522" s="6">
        <f>SUM(D2:D521)</f>
        <v>1176364.54</v>
      </c>
      <c r="E522" s="13"/>
      <c r="F522" s="5"/>
      <c r="G522" s="6">
        <f>SUM(G2:G521)</f>
        <v>5123673.580000001</v>
      </c>
    </row>
    <row r="524" spans="1:7" x14ac:dyDescent="0.25">
      <c r="C524" s="9" t="s">
        <v>505</v>
      </c>
      <c r="D524" s="9"/>
      <c r="E524" s="9"/>
      <c r="F524" s="9"/>
      <c r="G524" s="4">
        <f>G522/D522</f>
        <v>4.355515153491452</v>
      </c>
    </row>
  </sheetData>
  <mergeCells count="1">
    <mergeCell ref="C524:F5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4°TRIM.23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silvia.m</dc:creator>
  <cp:lastModifiedBy>Silvia Manfredi</cp:lastModifiedBy>
  <dcterms:created xsi:type="dcterms:W3CDTF">2024-05-28T13:37:30Z</dcterms:created>
  <dcterms:modified xsi:type="dcterms:W3CDTF">2024-05-29T07:11:29Z</dcterms:modified>
</cp:coreProperties>
</file>