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\Desktop\SILVIA\AMMINISTRAZIONE TRASPARENTE\INDICATORE TEMPESTIVITA' PAGAMENTI 2020\ANNO 2020\"/>
    </mc:Choice>
  </mc:AlternateContent>
  <xr:revisionPtr revIDLastSave="0" documentId="13_ncr:40019_{AD77739F-E2FF-42DA-B324-2BB06A1E41F0}" xr6:coauthVersionLast="46" xr6:coauthVersionMax="46" xr10:uidLastSave="{00000000-0000-0000-0000-000000000000}"/>
  <bookViews>
    <workbookView xWindow="-120" yWindow="-120" windowWidth="29040" windowHeight="15840"/>
  </bookViews>
  <sheets>
    <sheet name="4°TRIM.2020" sheetId="1" r:id="rId1"/>
  </sheets>
  <definedNames>
    <definedName name="ANCATCOM">'4°TRIM.2020'!#REF!</definedName>
    <definedName name="ANCODZON">'4°TRIM.2020'!#REF!</definedName>
    <definedName name="BODY">'4°TRIM.2020'!#REF!</definedName>
    <definedName name="CODAGE">'4°TRIM.2020'!#REF!</definedName>
    <definedName name="CODCON">'4°TRIM.2020'!#REF!</definedName>
    <definedName name="CODVAL">'4°TRIM.2020'!#REF!</definedName>
    <definedName name="COSTO">'4°TRIM.2020'!#REF!</definedName>
    <definedName name="DATDOC">'4°TRIM.2020'!#REF!</definedName>
    <definedName name="DATELABO">'4°TRIM.2020'!#REF!</definedName>
    <definedName name="DATPAG">'4°TRIM.2020'!#REF!</definedName>
    <definedName name="DATSCA">'4°TRIM.2020'!#REF!</definedName>
    <definedName name="DESCON">'4°TRIM.2020'!#REF!</definedName>
    <definedName name="DILCON">'4°TRIM.2020'!#REF!</definedName>
    <definedName name="DILEFF">'4°TRIM.2020'!#REF!</definedName>
    <definedName name="ENDBODY">'4°TRIM.2020'!#REF!</definedName>
    <definedName name="FLDAVE">'4°TRIM.2020'!#REF!</definedName>
    <definedName name="NUMPAR">'4°TRIM.2020'!#REF!</definedName>
    <definedName name="ORDINE">'4°TRIM.2020'!#REF!</definedName>
    <definedName name="PERINT">'4°TRIM.2020'!#REF!</definedName>
    <definedName name="PTDATDOC">'4°TRIM.2020'!#REF!</definedName>
    <definedName name="PTDATORIG">'4°TRIM.2020'!#REF!</definedName>
    <definedName name="SCOST">'4°TRIM.2020'!#REF!</definedName>
    <definedName name="SIMVAL">'4°TRIM.2020'!#REF!</definedName>
    <definedName name="TIPCON">'4°TRIM.2020'!#REF!</definedName>
    <definedName name="TIPO">'4°TRIM.2020'!#REF!</definedName>
    <definedName name="TOTALECREA">'4°TRIM.2020'!#REF!</definedName>
    <definedName name="TOTIMP">'4°TRIM.2020'!#REF!</definedName>
    <definedName name="VASIMVAL">'4°TRIM.2020'!#REF!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6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2" i="1"/>
  <c r="G406" i="1" l="1"/>
  <c r="G408" i="1" s="1"/>
</calcChain>
</file>

<file path=xl/sharedStrings.xml><?xml version="1.0" encoding="utf-8"?>
<sst xmlns="http://schemas.openxmlformats.org/spreadsheetml/2006/main" count="412" uniqueCount="403">
  <si>
    <t>Data Scad.</t>
  </si>
  <si>
    <t>Num. Partita</t>
  </si>
  <si>
    <t>Scostamento</t>
  </si>
  <si>
    <t>Data Pagamento</t>
  </si>
  <si>
    <t>Importo originario</t>
  </si>
  <si>
    <t>Data Creazone</t>
  </si>
  <si>
    <t>2020/003170/E</t>
  </si>
  <si>
    <t>2020/000142</t>
  </si>
  <si>
    <t>2020/005707</t>
  </si>
  <si>
    <t>2020/770732/8E00</t>
  </si>
  <si>
    <t>2020/771465/8E00</t>
  </si>
  <si>
    <t>2020/000998</t>
  </si>
  <si>
    <t>2020/001081</t>
  </si>
  <si>
    <t>2020/001146</t>
  </si>
  <si>
    <t>2020/001210</t>
  </si>
  <si>
    <t>2020/001236</t>
  </si>
  <si>
    <t>2020/001259</t>
  </si>
  <si>
    <t>2020/001380</t>
  </si>
  <si>
    <t>2020/001403</t>
  </si>
  <si>
    <t>2020/20203971</t>
  </si>
  <si>
    <t>2020/000368</t>
  </si>
  <si>
    <t>2020/000377</t>
  </si>
  <si>
    <t>2020/000407</t>
  </si>
  <si>
    <t>2020/000418</t>
  </si>
  <si>
    <t>2020/000420</t>
  </si>
  <si>
    <t>2020/000441</t>
  </si>
  <si>
    <t>2020/000485</t>
  </si>
  <si>
    <t>2020/000124</t>
  </si>
  <si>
    <t>2020/000133</t>
  </si>
  <si>
    <t>2020/000148</t>
  </si>
  <si>
    <t>2020/000731/FT</t>
  </si>
  <si>
    <t>2020/000974/FT</t>
  </si>
  <si>
    <t>2020/001312/I</t>
  </si>
  <si>
    <t>2020/001432/I</t>
  </si>
  <si>
    <t>2020/001458/I</t>
  </si>
  <si>
    <t>2020/001661/I</t>
  </si>
  <si>
    <t>2020/003512</t>
  </si>
  <si>
    <t>2020/003944</t>
  </si>
  <si>
    <t>2020/202002504</t>
  </si>
  <si>
    <t>2020/202002630</t>
  </si>
  <si>
    <t>2020/202002793</t>
  </si>
  <si>
    <t>2020/202002930</t>
  </si>
  <si>
    <t>2020/202003098</t>
  </si>
  <si>
    <t>2020/202003234</t>
  </si>
  <si>
    <t>2020/004050/1</t>
  </si>
  <si>
    <t>2020/004649/1</t>
  </si>
  <si>
    <t>2020/004933/1</t>
  </si>
  <si>
    <t>2020/000020/2020</t>
  </si>
  <si>
    <t>2020/000785/2020</t>
  </si>
  <si>
    <t>2020/000901/2020</t>
  </si>
  <si>
    <t>2021/000025</t>
  </si>
  <si>
    <t>2021/000970/2020</t>
  </si>
  <si>
    <t>2020/001415/2020</t>
  </si>
  <si>
    <t>2020/001691/2020</t>
  </si>
  <si>
    <t>2020/004132/20</t>
  </si>
  <si>
    <t>2020/000330</t>
  </si>
  <si>
    <t>2020/001267</t>
  </si>
  <si>
    <t>2020/001643/201FM00</t>
  </si>
  <si>
    <t>2020/001713/201FM00</t>
  </si>
  <si>
    <t>2020/001770/201FM00</t>
  </si>
  <si>
    <t>2020/001844/201FM00</t>
  </si>
  <si>
    <t>2020/001880/201FM00</t>
  </si>
  <si>
    <t>2020/000126</t>
  </si>
  <si>
    <t>2020/000145</t>
  </si>
  <si>
    <t>2020/014668/20F9</t>
  </si>
  <si>
    <t>2020/001253/2020</t>
  </si>
  <si>
    <t>2020/001183</t>
  </si>
  <si>
    <t>2020/001405</t>
  </si>
  <si>
    <t>2020/000533/IM</t>
  </si>
  <si>
    <t>2020/000588/IM</t>
  </si>
  <si>
    <t>2020/000640/IM</t>
  </si>
  <si>
    <t>2020/20010167</t>
  </si>
  <si>
    <t>2020/001718</t>
  </si>
  <si>
    <t>2020/001830</t>
  </si>
  <si>
    <t>2020/001992</t>
  </si>
  <si>
    <t>2020/000023</t>
  </si>
  <si>
    <t>2020/000026</t>
  </si>
  <si>
    <t>2020/000775</t>
  </si>
  <si>
    <t>2020/000080</t>
  </si>
  <si>
    <t>2020/000100</t>
  </si>
  <si>
    <t>2020/002444</t>
  </si>
  <si>
    <t>2020/002554</t>
  </si>
  <si>
    <t>2020/002860/R</t>
  </si>
  <si>
    <t>2020/002862</t>
  </si>
  <si>
    <t>2020/000144</t>
  </si>
  <si>
    <t>2020/000005/250386</t>
  </si>
  <si>
    <t>2020/254800/05</t>
  </si>
  <si>
    <t>2020/261745/05</t>
  </si>
  <si>
    <t>2020/202000691</t>
  </si>
  <si>
    <t>2020/202000780</t>
  </si>
  <si>
    <t>2020/202000873</t>
  </si>
  <si>
    <t>2020/000360/VE-20-</t>
  </si>
  <si>
    <t>2020/000380/VE-20</t>
  </si>
  <si>
    <t>2020/000398/VE-20-</t>
  </si>
  <si>
    <t>2020/000411/VE-20-</t>
  </si>
  <si>
    <t>2020/000433/VE-20-</t>
  </si>
  <si>
    <t>2020/000460/VE-20</t>
  </si>
  <si>
    <t>2020/000611/1210</t>
  </si>
  <si>
    <t>2020/000651/1210</t>
  </si>
  <si>
    <t>2020/000675/1210</t>
  </si>
  <si>
    <t>2020/000689/1210</t>
  </si>
  <si>
    <t>2020/000712/1210</t>
  </si>
  <si>
    <t>2020/000713/1210</t>
  </si>
  <si>
    <t>2020/000509/2020/A</t>
  </si>
  <si>
    <t>2020/002020/00460/A</t>
  </si>
  <si>
    <t>2020/202000568/A</t>
  </si>
  <si>
    <t>2020/4000053</t>
  </si>
  <si>
    <t>2020/000791/FE</t>
  </si>
  <si>
    <t>2020/000908/FE</t>
  </si>
  <si>
    <t>2020/001027/FE</t>
  </si>
  <si>
    <t>2020/021583/20/63/</t>
  </si>
  <si>
    <t>2020/002645/1</t>
  </si>
  <si>
    <t>2020/003150/1</t>
  </si>
  <si>
    <t>2020/003439/1</t>
  </si>
  <si>
    <t>2020/003201/20/30/0</t>
  </si>
  <si>
    <t>2020/001991</t>
  </si>
  <si>
    <t>2020/002060</t>
  </si>
  <si>
    <t>2020/002347</t>
  </si>
  <si>
    <t>2020/20467280/D</t>
  </si>
  <si>
    <t>2020/23105693/D</t>
  </si>
  <si>
    <t>2020/25411279/D</t>
  </si>
  <si>
    <t>2020/001095</t>
  </si>
  <si>
    <t>2020/001311/N</t>
  </si>
  <si>
    <t>2020/001312/N</t>
  </si>
  <si>
    <t>2020/001313/N</t>
  </si>
  <si>
    <t>2020/001482/N</t>
  </si>
  <si>
    <t>2020/001483/N</t>
  </si>
  <si>
    <t>2020/001676/N</t>
  </si>
  <si>
    <t>2020/001677/N</t>
  </si>
  <si>
    <t>2020/000352</t>
  </si>
  <si>
    <t>2020/291603401022565</t>
  </si>
  <si>
    <t>2020/000234</t>
  </si>
  <si>
    <t>2020/000001/3</t>
  </si>
  <si>
    <t>2020/922010014545</t>
  </si>
  <si>
    <t>2020/922010017019</t>
  </si>
  <si>
    <t>2020/002515/1</t>
  </si>
  <si>
    <t>2020/001264</t>
  </si>
  <si>
    <t>2020/001307</t>
  </si>
  <si>
    <t>2020/001462</t>
  </si>
  <si>
    <t>2021/001625</t>
  </si>
  <si>
    <t>2020/1020310366</t>
  </si>
  <si>
    <t>2020/1020327741</t>
  </si>
  <si>
    <t>2020/1020372251</t>
  </si>
  <si>
    <t>2020/8720085480</t>
  </si>
  <si>
    <t>2020/007873/V01</t>
  </si>
  <si>
    <t>2020/008985/V01</t>
  </si>
  <si>
    <t>2020/010229/V01</t>
  </si>
  <si>
    <t>2020/000327</t>
  </si>
  <si>
    <t>2020/000298/20</t>
  </si>
  <si>
    <t>2020/000247/FE</t>
  </si>
  <si>
    <t>2020/000286/FE</t>
  </si>
  <si>
    <t>2020/000329/FE</t>
  </si>
  <si>
    <t>2020/000082/CAS</t>
  </si>
  <si>
    <t>2020/000093/CAS</t>
  </si>
  <si>
    <t>2020/000106/CAS</t>
  </si>
  <si>
    <t>2020/000426</t>
  </si>
  <si>
    <t>2020/000040/S</t>
  </si>
  <si>
    <t>2020/033279</t>
  </si>
  <si>
    <t>2020/036675</t>
  </si>
  <si>
    <t>2020/036676</t>
  </si>
  <si>
    <t>2020/037305</t>
  </si>
  <si>
    <t>2020/073275</t>
  </si>
  <si>
    <t>2020/003016/FAT20</t>
  </si>
  <si>
    <t>2020/003407/FAT20</t>
  </si>
  <si>
    <t>2020/435067/BOP20</t>
  </si>
  <si>
    <t>2021/004498/FAT20</t>
  </si>
  <si>
    <t>2020/002341</t>
  </si>
  <si>
    <t>2020/002647</t>
  </si>
  <si>
    <t>2020/002708</t>
  </si>
  <si>
    <t>2020/002756</t>
  </si>
  <si>
    <t>2020/003029</t>
  </si>
  <si>
    <t>2020/005746/SIV20_</t>
  </si>
  <si>
    <t>2020/000083</t>
  </si>
  <si>
    <t>2020/000111</t>
  </si>
  <si>
    <t>2020/001531/01/01/</t>
  </si>
  <si>
    <t>2020/001705/01/01</t>
  </si>
  <si>
    <t>2020/001929/01/01/000</t>
  </si>
  <si>
    <t>2020/000862</t>
  </si>
  <si>
    <t>2020/000538</t>
  </si>
  <si>
    <t>2020/000654</t>
  </si>
  <si>
    <t>2020/000717</t>
  </si>
  <si>
    <t>2020/000036/S0000</t>
  </si>
  <si>
    <t>2020/000042/S0000</t>
  </si>
  <si>
    <t>2020/000050/S</t>
  </si>
  <si>
    <t>2020/120000909</t>
  </si>
  <si>
    <t>2020/120001064</t>
  </si>
  <si>
    <t>2020/120001179</t>
  </si>
  <si>
    <t>2020/1000003382</t>
  </si>
  <si>
    <t>2020/1000003683</t>
  </si>
  <si>
    <t>2021/1000004021</t>
  </si>
  <si>
    <t>2020/220000874</t>
  </si>
  <si>
    <t>2020/001131</t>
  </si>
  <si>
    <t>2020/001163</t>
  </si>
  <si>
    <t>2020/001308</t>
  </si>
  <si>
    <t>2020/001309</t>
  </si>
  <si>
    <t>2020/000101/FE</t>
  </si>
  <si>
    <t>2020/001066/VI/FE</t>
  </si>
  <si>
    <t>2020/001362/VI/FE</t>
  </si>
  <si>
    <t>2020/001495/VI/FE</t>
  </si>
  <si>
    <t>2021/001625/VI/FE</t>
  </si>
  <si>
    <t>2020/000413</t>
  </si>
  <si>
    <t>2020/000445</t>
  </si>
  <si>
    <t>2020/000482</t>
  </si>
  <si>
    <t>2020/000498</t>
  </si>
  <si>
    <t>2020/004424</t>
  </si>
  <si>
    <t>2020/005093</t>
  </si>
  <si>
    <t>2020/001000/V</t>
  </si>
  <si>
    <t>2020/10007601/V</t>
  </si>
  <si>
    <t>2020/10009372/V</t>
  </si>
  <si>
    <t>2020/10009733/V</t>
  </si>
  <si>
    <t>2020/70385596/T</t>
  </si>
  <si>
    <t>2020/73213144/T</t>
  </si>
  <si>
    <t>2020/75833529/T</t>
  </si>
  <si>
    <t>2020/000370</t>
  </si>
  <si>
    <t>2020/000424</t>
  </si>
  <si>
    <t>2020/000081</t>
  </si>
  <si>
    <t>2020/000690</t>
  </si>
  <si>
    <t>2020/000898</t>
  </si>
  <si>
    <t>2020/3010184454</t>
  </si>
  <si>
    <t>2020/006592/A</t>
  </si>
  <si>
    <t>2020/007328/A</t>
  </si>
  <si>
    <t>2020/008054/A</t>
  </si>
  <si>
    <t>2020/008280/A</t>
  </si>
  <si>
    <t>2020/000638</t>
  </si>
  <si>
    <t>2020/000756</t>
  </si>
  <si>
    <t>2020/000813</t>
  </si>
  <si>
    <t>2020/001855</t>
  </si>
  <si>
    <t>2020/002178</t>
  </si>
  <si>
    <t>2020/002441</t>
  </si>
  <si>
    <t>2020/002336</t>
  </si>
  <si>
    <t>2020/002446</t>
  </si>
  <si>
    <t>2020/000001/433</t>
  </si>
  <si>
    <t>2020/000430/01</t>
  </si>
  <si>
    <t>2020/000432/01</t>
  </si>
  <si>
    <t>2020/000029/SPA</t>
  </si>
  <si>
    <t>2020/002312</t>
  </si>
  <si>
    <t>2020/002549</t>
  </si>
  <si>
    <t>2020/002721</t>
  </si>
  <si>
    <t>2020/1100093603</t>
  </si>
  <si>
    <t>2020/1100093604</t>
  </si>
  <si>
    <t>2020/001061</t>
  </si>
  <si>
    <t>2020/001533/2020</t>
  </si>
  <si>
    <t>2020/001824/2020</t>
  </si>
  <si>
    <t>2020/002011/2020</t>
  </si>
  <si>
    <t>2020/002012/2020</t>
  </si>
  <si>
    <t>2020/005000/4</t>
  </si>
  <si>
    <t>2020/000188</t>
  </si>
  <si>
    <t>2020/000086/FE</t>
  </si>
  <si>
    <t>2020/000109/FE</t>
  </si>
  <si>
    <t>2020/001454/01</t>
  </si>
  <si>
    <t>2020/001888/01</t>
  </si>
  <si>
    <t>2020/200567/0C1</t>
  </si>
  <si>
    <t>2020/200587/0C1</t>
  </si>
  <si>
    <t>2020/200635/0C1</t>
  </si>
  <si>
    <t>2020/200706/0C1</t>
  </si>
  <si>
    <t>2020/200732/0C1</t>
  </si>
  <si>
    <t>2020/200754/0C1</t>
  </si>
  <si>
    <t>2020/120001209</t>
  </si>
  <si>
    <t>2020/120001392</t>
  </si>
  <si>
    <t>2020/001046</t>
  </si>
  <si>
    <t>2020/001047</t>
  </si>
  <si>
    <t>2020/001058</t>
  </si>
  <si>
    <t>2020/001208</t>
  </si>
  <si>
    <t>2020/001209</t>
  </si>
  <si>
    <t>2020/001361</t>
  </si>
  <si>
    <t>2020/001362</t>
  </si>
  <si>
    <t>2020/001398</t>
  </si>
  <si>
    <t>2020/010945</t>
  </si>
  <si>
    <t>2020/000720/20</t>
  </si>
  <si>
    <t>2020/000248/I</t>
  </si>
  <si>
    <t>2020/000054/SP</t>
  </si>
  <si>
    <t>2020/000074/SP</t>
  </si>
  <si>
    <t>2020/000004/193</t>
  </si>
  <si>
    <t>2020/000004/194</t>
  </si>
  <si>
    <t>2020/000004/208</t>
  </si>
  <si>
    <t>2020/000004/209</t>
  </si>
  <si>
    <t>2020/000004/210</t>
  </si>
  <si>
    <t>2020/000004/253</t>
  </si>
  <si>
    <t>2020/000004/254</t>
  </si>
  <si>
    <t>2020/000230</t>
  </si>
  <si>
    <t>2020/000270</t>
  </si>
  <si>
    <t>2020/000310</t>
  </si>
  <si>
    <t>2020/000648</t>
  </si>
  <si>
    <t>2020/000724</t>
  </si>
  <si>
    <t>2020/000811</t>
  </si>
  <si>
    <t>2020/000920/2020</t>
  </si>
  <si>
    <t>2020/000494</t>
  </si>
  <si>
    <t>2020/000081/A0000</t>
  </si>
  <si>
    <t>2020/000093/A0000</t>
  </si>
  <si>
    <t>2020/000111/A</t>
  </si>
  <si>
    <t>2020/000143/20VSPLIT</t>
  </si>
  <si>
    <t>2020/000144/20VSPIT</t>
  </si>
  <si>
    <t>2020/000160/20VSPLIT-</t>
  </si>
  <si>
    <t>2020/000356</t>
  </si>
  <si>
    <t>2020/000442</t>
  </si>
  <si>
    <t>2020/000620/00</t>
  </si>
  <si>
    <t>2020/000868/00</t>
  </si>
  <si>
    <t>2020/002069/20</t>
  </si>
  <si>
    <t>2020/2320000495</t>
  </si>
  <si>
    <t>2020/2320000578</t>
  </si>
  <si>
    <t>2020/2320000679</t>
  </si>
  <si>
    <t>2020/000741</t>
  </si>
  <si>
    <t>2020/000020/FPR 89</t>
  </si>
  <si>
    <t>2020/146036/U641/20</t>
  </si>
  <si>
    <t>2020/000572</t>
  </si>
  <si>
    <t>2020/000595</t>
  </si>
  <si>
    <t>2020/000715</t>
  </si>
  <si>
    <t>2020/000036/2020</t>
  </si>
  <si>
    <t>2020/001941</t>
  </si>
  <si>
    <t>2020/000377/2020</t>
  </si>
  <si>
    <t>2020/000405/2020</t>
  </si>
  <si>
    <t>2020/000463/2020</t>
  </si>
  <si>
    <t>2020/000002/115</t>
  </si>
  <si>
    <t>2020/000308</t>
  </si>
  <si>
    <t>2020/000020/FPR 311</t>
  </si>
  <si>
    <t>2020/003901</t>
  </si>
  <si>
    <t>2020/004201</t>
  </si>
  <si>
    <t>2020/004472</t>
  </si>
  <si>
    <t>2020/004746</t>
  </si>
  <si>
    <t>2020/005099</t>
  </si>
  <si>
    <t>2020/000059</t>
  </si>
  <si>
    <t>2020/000074</t>
  </si>
  <si>
    <t>2020/000202</t>
  </si>
  <si>
    <t>2020/1800157</t>
  </si>
  <si>
    <t>2020/000169</t>
  </si>
  <si>
    <t>2020/000204</t>
  </si>
  <si>
    <t>2021/000223</t>
  </si>
  <si>
    <t>2020/000020/636</t>
  </si>
  <si>
    <t>2020/000649/20</t>
  </si>
  <si>
    <t>2020/000657/20</t>
  </si>
  <si>
    <t>2020/000674/20</t>
  </si>
  <si>
    <t>2020/000729/20</t>
  </si>
  <si>
    <t>2020/000777/20</t>
  </si>
  <si>
    <t>2020/001555</t>
  </si>
  <si>
    <t>2020/001908</t>
  </si>
  <si>
    <t>2020/111837</t>
  </si>
  <si>
    <t>2020/111838</t>
  </si>
  <si>
    <t>2020/111913</t>
  </si>
  <si>
    <t>2020/111926</t>
  </si>
  <si>
    <t>2020/112191</t>
  </si>
  <si>
    <t>2020/20200998/AS2-FE</t>
  </si>
  <si>
    <t>2020/000359/5000</t>
  </si>
  <si>
    <t>2020/000370/5000</t>
  </si>
  <si>
    <t>2020/001021/001</t>
  </si>
  <si>
    <t>2020/000355</t>
  </si>
  <si>
    <t>2020/000386</t>
  </si>
  <si>
    <t>2020/000387</t>
  </si>
  <si>
    <t>2020/000419</t>
  </si>
  <si>
    <t>2020/000453</t>
  </si>
  <si>
    <t>2020/000454</t>
  </si>
  <si>
    <t>2020/000484</t>
  </si>
  <si>
    <t>2020/000155</t>
  </si>
  <si>
    <t>2020/001293/0C1</t>
  </si>
  <si>
    <t>2020/001666/0C1</t>
  </si>
  <si>
    <t>2020/000701/FE</t>
  </si>
  <si>
    <t>2020/000713/FE</t>
  </si>
  <si>
    <t>2020/013821</t>
  </si>
  <si>
    <t>2020/017338</t>
  </si>
  <si>
    <t>2020/080248/SP</t>
  </si>
  <si>
    <t>2020/000030/A</t>
  </si>
  <si>
    <t>2020/001238/S</t>
  </si>
  <si>
    <t>2020/120001737</t>
  </si>
  <si>
    <t>2020/090015/4</t>
  </si>
  <si>
    <t>2020/000170</t>
  </si>
  <si>
    <t>2020/000190</t>
  </si>
  <si>
    <t>2020/000191</t>
  </si>
  <si>
    <t>2020/000192</t>
  </si>
  <si>
    <t>2021/000218</t>
  </si>
  <si>
    <t>2021/000219</t>
  </si>
  <si>
    <t>2021/000220</t>
  </si>
  <si>
    <t>2020/000356/IT</t>
  </si>
  <si>
    <t>2020/020083/IM</t>
  </si>
  <si>
    <t>2020/002316/CL-A</t>
  </si>
  <si>
    <t>2020/000078/2020</t>
  </si>
  <si>
    <t>2020/000079/2020</t>
  </si>
  <si>
    <t>2020/000080/2020</t>
  </si>
  <si>
    <t>2020/000082/2020</t>
  </si>
  <si>
    <t>2020/000083/2020</t>
  </si>
  <si>
    <t>2020/000084/2020</t>
  </si>
  <si>
    <t>2020/000085/2020</t>
  </si>
  <si>
    <t>2020/000093/2020</t>
  </si>
  <si>
    <t>2020/000094/2020</t>
  </si>
  <si>
    <t>2020/000095/2020</t>
  </si>
  <si>
    <t>2020/000096/2020</t>
  </si>
  <si>
    <t>2020/000097/2020</t>
  </si>
  <si>
    <t>2020/001693</t>
  </si>
  <si>
    <t>2020/003115/2020</t>
  </si>
  <si>
    <t>2020/001009/RG</t>
  </si>
  <si>
    <t>2020/001195/RG</t>
  </si>
  <si>
    <t>2020/002020</t>
  </si>
  <si>
    <t>2020/20284797/V</t>
  </si>
  <si>
    <t>2020/000004</t>
  </si>
  <si>
    <t>2020/000015</t>
  </si>
  <si>
    <t>2020/001159</t>
  </si>
  <si>
    <t>2020/001333/CL2020</t>
  </si>
  <si>
    <t>2020/2020391/E</t>
  </si>
  <si>
    <t>2021/2020417/E</t>
  </si>
  <si>
    <t>2020/132752881</t>
  </si>
  <si>
    <t>2020/000421/P20</t>
  </si>
  <si>
    <t>2020/000484/P20</t>
  </si>
  <si>
    <t>2020/000531/P20</t>
  </si>
  <si>
    <t>gg*importo</t>
  </si>
  <si>
    <t>INDICATORE DELLA TEMPESTIVITA' DEI PAGAMENTI 4°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</si>
</sst>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Comic Sans MS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3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1" xfId="0" applyNumberFormat="1" applyFont="1" applyBorder="1"/>
    <xf numFmtId="49" fontId="1" fillId="0" borderId="1" xfId="0" quotePrefix="1" applyNumberFormat="1" applyFont="1" applyBorder="1" applyAlignment="1">
      <alignment horizontal="center"/>
    </xf>
    <xf numFmtId="2" fontId="1" fillId="0" borderId="1" xfId="0" applyNumberFormat="1" applyFont="1" applyBorder="1"/>
    <xf numFmtId="1" fontId="1" fillId="0" borderId="1" xfId="0" applyNumberFormat="1" applyFont="1" applyBorder="1"/>
    <xf numFmtId="0" fontId="1" fillId="0" borderId="1" xfId="0" applyFont="1" applyBorder="1"/>
    <xf numFmtId="3" fontId="2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/>
    <xf numFmtId="49" fontId="3" fillId="3" borderId="0" xfId="0" applyNumberFormat="1" applyFont="1" applyFill="1" applyAlignment="1">
      <alignment horizontal="center"/>
    </xf>
    <xf numFmtId="2" fontId="3" fillId="3" borderId="0" xfId="0" applyNumberFormat="1" applyFont="1" applyFill="1"/>
    <xf numFmtId="3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8"/>
  <sheetViews>
    <sheetView tabSelected="1" topLeftCell="A379" workbookViewId="0">
      <selection activeCell="N402" sqref="N402"/>
    </sheetView>
  </sheetViews>
  <sheetFormatPr defaultRowHeight="12.75" x14ac:dyDescent="0.2"/>
  <cols>
    <col min="1" max="1" width="18" style="3" customWidth="1"/>
    <col min="2" max="2" width="13.28515625" style="6" customWidth="1"/>
    <col min="3" max="3" width="15" style="1" customWidth="1"/>
    <col min="4" max="4" width="18.85546875" style="1" customWidth="1"/>
    <col min="5" max="5" width="14.5703125" style="1" bestFit="1" customWidth="1"/>
    <col min="6" max="6" width="10.7109375" style="1" bestFit="1" customWidth="1"/>
    <col min="7" max="7" width="15.7109375" style="1" customWidth="1"/>
    <col min="8" max="8" width="9.5703125" style="2" customWidth="1"/>
    <col min="9" max="9" width="5.140625" style="1" customWidth="1"/>
    <col min="10" max="16384" width="9.140625" style="1"/>
  </cols>
  <sheetData>
    <row r="1" spans="1:8" s="5" customFormat="1" ht="15" x14ac:dyDescent="0.25">
      <c r="A1" s="18" t="s">
        <v>0</v>
      </c>
      <c r="B1" s="19" t="s">
        <v>1</v>
      </c>
      <c r="C1" s="20" t="s">
        <v>4</v>
      </c>
      <c r="D1" s="20" t="s">
        <v>5</v>
      </c>
      <c r="E1" s="20" t="s">
        <v>3</v>
      </c>
      <c r="F1" s="20" t="s">
        <v>2</v>
      </c>
      <c r="G1" s="20" t="s">
        <v>401</v>
      </c>
      <c r="H1" s="4"/>
    </row>
    <row r="2" spans="1:8" x14ac:dyDescent="0.2">
      <c r="A2" s="7">
        <v>44165</v>
      </c>
      <c r="B2" s="8" t="s">
        <v>6</v>
      </c>
      <c r="C2" s="9">
        <v>324.08</v>
      </c>
      <c r="D2" s="7">
        <v>44165</v>
      </c>
      <c r="E2" s="7">
        <v>44196</v>
      </c>
      <c r="F2" s="10">
        <v>0</v>
      </c>
      <c r="G2" s="11">
        <f>F2*C2</f>
        <v>0</v>
      </c>
    </row>
    <row r="3" spans="1:8" x14ac:dyDescent="0.2">
      <c r="A3" s="7">
        <v>44193</v>
      </c>
      <c r="B3" s="8" t="s">
        <v>7</v>
      </c>
      <c r="C3" s="9">
        <v>270</v>
      </c>
      <c r="D3" s="7">
        <v>44193</v>
      </c>
      <c r="E3" s="7">
        <v>44228</v>
      </c>
      <c r="F3" s="10">
        <v>35</v>
      </c>
      <c r="G3" s="11">
        <f t="shared" ref="G3:G66" si="0">F3*C3</f>
        <v>9450</v>
      </c>
    </row>
    <row r="4" spans="1:8" x14ac:dyDescent="0.2">
      <c r="A4" s="7">
        <v>44135</v>
      </c>
      <c r="B4" s="8" t="s">
        <v>8</v>
      </c>
      <c r="C4" s="9">
        <v>300</v>
      </c>
      <c r="D4" s="7">
        <v>44070</v>
      </c>
      <c r="E4" s="7">
        <v>44137</v>
      </c>
      <c r="F4" s="10">
        <v>2</v>
      </c>
      <c r="G4" s="11">
        <f t="shared" si="0"/>
        <v>600</v>
      </c>
    </row>
    <row r="5" spans="1:8" x14ac:dyDescent="0.2">
      <c r="A5" s="7">
        <v>44146</v>
      </c>
      <c r="B5" s="8" t="s">
        <v>9</v>
      </c>
      <c r="C5" s="9">
        <v>808.8</v>
      </c>
      <c r="D5" s="7">
        <v>44146</v>
      </c>
      <c r="E5" s="7">
        <v>44175</v>
      </c>
      <c r="F5" s="10">
        <v>29</v>
      </c>
      <c r="G5" s="11">
        <f t="shared" si="0"/>
        <v>23455.199999999997</v>
      </c>
    </row>
    <row r="6" spans="1:8" ht="15.75" customHeight="1" x14ac:dyDescent="0.2">
      <c r="A6" s="7">
        <v>44146</v>
      </c>
      <c r="B6" s="8" t="s">
        <v>10</v>
      </c>
      <c r="C6" s="9">
        <v>130.86000000000001</v>
      </c>
      <c r="D6" s="7">
        <v>44146</v>
      </c>
      <c r="E6" s="7">
        <v>44175</v>
      </c>
      <c r="F6" s="10">
        <v>29</v>
      </c>
      <c r="G6" s="11">
        <f t="shared" si="0"/>
        <v>3794.9400000000005</v>
      </c>
    </row>
    <row r="7" spans="1:8" x14ac:dyDescent="0.2">
      <c r="A7" s="7">
        <v>44114</v>
      </c>
      <c r="B7" s="8" t="s">
        <v>11</v>
      </c>
      <c r="C7" s="9">
        <v>352.1</v>
      </c>
      <c r="D7" s="7">
        <v>44021</v>
      </c>
      <c r="E7" s="7">
        <v>44116</v>
      </c>
      <c r="F7" s="10">
        <v>2</v>
      </c>
      <c r="G7" s="11">
        <f t="shared" si="0"/>
        <v>704.2</v>
      </c>
    </row>
    <row r="8" spans="1:8" x14ac:dyDescent="0.2">
      <c r="A8" s="7">
        <v>44114</v>
      </c>
      <c r="B8" s="8" t="s">
        <v>12</v>
      </c>
      <c r="C8" s="9">
        <v>3110.8</v>
      </c>
      <c r="D8" s="7">
        <v>44034</v>
      </c>
      <c r="E8" s="7">
        <v>44116</v>
      </c>
      <c r="F8" s="10">
        <v>2</v>
      </c>
      <c r="G8" s="11">
        <f t="shared" si="0"/>
        <v>6221.6</v>
      </c>
    </row>
    <row r="9" spans="1:8" x14ac:dyDescent="0.2">
      <c r="A9" s="7">
        <v>44114</v>
      </c>
      <c r="B9" s="8" t="s">
        <v>13</v>
      </c>
      <c r="C9" s="9">
        <v>2410.29</v>
      </c>
      <c r="D9" s="7">
        <v>44043</v>
      </c>
      <c r="E9" s="7">
        <v>44116</v>
      </c>
      <c r="F9" s="10">
        <v>2</v>
      </c>
      <c r="G9" s="11">
        <f t="shared" si="0"/>
        <v>4820.58</v>
      </c>
    </row>
    <row r="10" spans="1:8" x14ac:dyDescent="0.2">
      <c r="A10" s="7">
        <v>44145</v>
      </c>
      <c r="B10" s="8" t="s">
        <v>14</v>
      </c>
      <c r="C10" s="9">
        <v>180</v>
      </c>
      <c r="D10" s="7">
        <v>44056</v>
      </c>
      <c r="E10" s="7">
        <v>44145</v>
      </c>
      <c r="F10" s="10">
        <v>0</v>
      </c>
      <c r="G10" s="11">
        <f t="shared" si="0"/>
        <v>0</v>
      </c>
    </row>
    <row r="11" spans="1:8" x14ac:dyDescent="0.2">
      <c r="A11" s="7">
        <v>44145</v>
      </c>
      <c r="B11" s="8" t="s">
        <v>15</v>
      </c>
      <c r="C11" s="9">
        <v>76.5</v>
      </c>
      <c r="D11" s="7">
        <v>44067</v>
      </c>
      <c r="E11" s="7">
        <v>44145</v>
      </c>
      <c r="F11" s="10">
        <v>0</v>
      </c>
      <c r="G11" s="11">
        <f t="shared" si="0"/>
        <v>0</v>
      </c>
    </row>
    <row r="12" spans="1:8" x14ac:dyDescent="0.2">
      <c r="A12" s="7">
        <v>44145</v>
      </c>
      <c r="B12" s="8" t="s">
        <v>16</v>
      </c>
      <c r="C12" s="9">
        <v>70</v>
      </c>
      <c r="D12" s="7">
        <v>44074</v>
      </c>
      <c r="E12" s="7">
        <v>44145</v>
      </c>
      <c r="F12" s="10">
        <v>0</v>
      </c>
      <c r="G12" s="11">
        <f t="shared" si="0"/>
        <v>0</v>
      </c>
    </row>
    <row r="13" spans="1:8" x14ac:dyDescent="0.2">
      <c r="A13" s="7">
        <v>44175</v>
      </c>
      <c r="B13" s="8" t="s">
        <v>17</v>
      </c>
      <c r="C13" s="9">
        <v>1040.2</v>
      </c>
      <c r="D13" s="7">
        <v>44098</v>
      </c>
      <c r="E13" s="7">
        <v>44175</v>
      </c>
      <c r="F13" s="10">
        <v>0</v>
      </c>
      <c r="G13" s="11">
        <f t="shared" si="0"/>
        <v>0</v>
      </c>
    </row>
    <row r="14" spans="1:8" x14ac:dyDescent="0.2">
      <c r="A14" s="7">
        <v>44175</v>
      </c>
      <c r="B14" s="8" t="s">
        <v>18</v>
      </c>
      <c r="C14" s="9">
        <v>120.5</v>
      </c>
      <c r="D14" s="7">
        <v>44102</v>
      </c>
      <c r="E14" s="7">
        <v>44175</v>
      </c>
      <c r="F14" s="10">
        <v>0</v>
      </c>
      <c r="G14" s="11">
        <f t="shared" si="0"/>
        <v>0</v>
      </c>
    </row>
    <row r="15" spans="1:8" x14ac:dyDescent="0.2">
      <c r="A15" s="7">
        <v>44165</v>
      </c>
      <c r="B15" s="8" t="s">
        <v>19</v>
      </c>
      <c r="C15" s="9">
        <v>1177.6400000000001</v>
      </c>
      <c r="D15" s="7">
        <v>44095</v>
      </c>
      <c r="E15" s="7">
        <v>44167</v>
      </c>
      <c r="F15" s="10">
        <v>0</v>
      </c>
      <c r="G15" s="11">
        <f t="shared" si="0"/>
        <v>0</v>
      </c>
    </row>
    <row r="16" spans="1:8" x14ac:dyDescent="0.2">
      <c r="A16" s="7">
        <v>44135</v>
      </c>
      <c r="B16" s="8" t="s">
        <v>20</v>
      </c>
      <c r="C16" s="9">
        <v>3143.37</v>
      </c>
      <c r="D16" s="7">
        <v>44074</v>
      </c>
      <c r="E16" s="7">
        <v>44137</v>
      </c>
      <c r="F16" s="10">
        <v>2</v>
      </c>
      <c r="G16" s="11">
        <f t="shared" si="0"/>
        <v>6286.74</v>
      </c>
    </row>
    <row r="17" spans="1:7" x14ac:dyDescent="0.2">
      <c r="A17" s="7">
        <v>44135</v>
      </c>
      <c r="B17" s="8" t="s">
        <v>21</v>
      </c>
      <c r="C17" s="9">
        <v>697.91</v>
      </c>
      <c r="D17" s="7">
        <v>44074</v>
      </c>
      <c r="E17" s="7">
        <v>44137</v>
      </c>
      <c r="F17" s="10">
        <v>2</v>
      </c>
      <c r="G17" s="11">
        <f t="shared" si="0"/>
        <v>1395.82</v>
      </c>
    </row>
    <row r="18" spans="1:7" x14ac:dyDescent="0.2">
      <c r="A18" s="7">
        <v>44165</v>
      </c>
      <c r="B18" s="8" t="s">
        <v>22</v>
      </c>
      <c r="C18" s="9">
        <v>584.52</v>
      </c>
      <c r="D18" s="7">
        <v>44104</v>
      </c>
      <c r="E18" s="7">
        <v>44165</v>
      </c>
      <c r="F18" s="10">
        <v>0</v>
      </c>
      <c r="G18" s="11">
        <f t="shared" si="0"/>
        <v>0</v>
      </c>
    </row>
    <row r="19" spans="1:7" x14ac:dyDescent="0.2">
      <c r="A19" s="7">
        <v>44165</v>
      </c>
      <c r="B19" s="8" t="s">
        <v>23</v>
      </c>
      <c r="C19" s="9">
        <v>868.01</v>
      </c>
      <c r="D19" s="7">
        <v>44104</v>
      </c>
      <c r="E19" s="7">
        <v>44165</v>
      </c>
      <c r="F19" s="10">
        <v>0</v>
      </c>
      <c r="G19" s="11">
        <f t="shared" si="0"/>
        <v>0</v>
      </c>
    </row>
    <row r="20" spans="1:7" x14ac:dyDescent="0.2">
      <c r="A20" s="7">
        <v>44165</v>
      </c>
      <c r="B20" s="8" t="s">
        <v>24</v>
      </c>
      <c r="C20" s="9">
        <v>1321.83</v>
      </c>
      <c r="D20" s="7">
        <v>44104</v>
      </c>
      <c r="E20" s="7">
        <v>44165</v>
      </c>
      <c r="F20" s="10">
        <v>0</v>
      </c>
      <c r="G20" s="11">
        <f t="shared" si="0"/>
        <v>0</v>
      </c>
    </row>
    <row r="21" spans="1:7" x14ac:dyDescent="0.2">
      <c r="A21" s="7">
        <v>44196</v>
      </c>
      <c r="B21" s="8" t="s">
        <v>25</v>
      </c>
      <c r="C21" s="9">
        <v>951.52</v>
      </c>
      <c r="D21" s="7">
        <v>44117</v>
      </c>
      <c r="E21" s="7">
        <v>44196</v>
      </c>
      <c r="F21" s="10">
        <v>0</v>
      </c>
      <c r="G21" s="11">
        <f t="shared" si="0"/>
        <v>0</v>
      </c>
    </row>
    <row r="22" spans="1:7" x14ac:dyDescent="0.2">
      <c r="A22" s="7">
        <v>44196</v>
      </c>
      <c r="B22" s="8" t="s">
        <v>26</v>
      </c>
      <c r="C22" s="9">
        <v>305.85000000000002</v>
      </c>
      <c r="D22" s="7">
        <v>44135</v>
      </c>
      <c r="E22" s="7">
        <v>44196</v>
      </c>
      <c r="F22" s="10">
        <v>0</v>
      </c>
      <c r="G22" s="11">
        <f t="shared" si="0"/>
        <v>0</v>
      </c>
    </row>
    <row r="23" spans="1:7" x14ac:dyDescent="0.2">
      <c r="A23" s="7">
        <v>44135</v>
      </c>
      <c r="B23" s="8" t="s">
        <v>27</v>
      </c>
      <c r="C23" s="9">
        <v>843.5</v>
      </c>
      <c r="D23" s="7">
        <v>44074</v>
      </c>
      <c r="E23" s="7">
        <v>44137</v>
      </c>
      <c r="F23" s="10">
        <v>2</v>
      </c>
      <c r="G23" s="11">
        <f t="shared" si="0"/>
        <v>1687</v>
      </c>
    </row>
    <row r="24" spans="1:7" x14ac:dyDescent="0.2">
      <c r="A24" s="7">
        <v>44165</v>
      </c>
      <c r="B24" s="8" t="s">
        <v>28</v>
      </c>
      <c r="C24" s="9">
        <v>1085</v>
      </c>
      <c r="D24" s="7">
        <v>44104</v>
      </c>
      <c r="E24" s="7">
        <v>44137</v>
      </c>
      <c r="F24" s="10">
        <v>-28</v>
      </c>
      <c r="G24" s="11">
        <f t="shared" si="0"/>
        <v>-30380</v>
      </c>
    </row>
    <row r="25" spans="1:7" x14ac:dyDescent="0.2">
      <c r="A25" s="7">
        <v>44196</v>
      </c>
      <c r="B25" s="8" t="s">
        <v>29</v>
      </c>
      <c r="C25" s="9">
        <v>502.8</v>
      </c>
      <c r="D25" s="7">
        <v>44135</v>
      </c>
      <c r="E25" s="7">
        <v>44242</v>
      </c>
      <c r="F25" s="10">
        <v>46</v>
      </c>
      <c r="G25" s="11">
        <f t="shared" si="0"/>
        <v>23128.799999999999</v>
      </c>
    </row>
    <row r="26" spans="1:7" x14ac:dyDescent="0.2">
      <c r="A26" s="7">
        <v>44114</v>
      </c>
      <c r="B26" s="8" t="s">
        <v>30</v>
      </c>
      <c r="C26" s="9">
        <v>1008.5</v>
      </c>
      <c r="D26" s="7">
        <v>44039</v>
      </c>
      <c r="E26" s="7">
        <v>44116</v>
      </c>
      <c r="F26" s="10">
        <v>2</v>
      </c>
      <c r="G26" s="11">
        <f t="shared" si="0"/>
        <v>2017</v>
      </c>
    </row>
    <row r="27" spans="1:7" x14ac:dyDescent="0.2">
      <c r="A27" s="7">
        <v>44175</v>
      </c>
      <c r="B27" s="8" t="s">
        <v>31</v>
      </c>
      <c r="C27" s="9">
        <v>1083.5</v>
      </c>
      <c r="D27" s="7">
        <v>44102</v>
      </c>
      <c r="E27" s="7">
        <v>44175</v>
      </c>
      <c r="F27" s="10">
        <v>0</v>
      </c>
      <c r="G27" s="11">
        <f t="shared" si="0"/>
        <v>0</v>
      </c>
    </row>
    <row r="28" spans="1:7" x14ac:dyDescent="0.2">
      <c r="A28" s="7">
        <v>44165</v>
      </c>
      <c r="B28" s="8" t="s">
        <v>32</v>
      </c>
      <c r="C28" s="9">
        <v>2840.2</v>
      </c>
      <c r="D28" s="7">
        <v>44104</v>
      </c>
      <c r="E28" s="7">
        <v>44165</v>
      </c>
      <c r="F28" s="10">
        <v>0</v>
      </c>
      <c r="G28" s="11">
        <f t="shared" si="0"/>
        <v>0</v>
      </c>
    </row>
    <row r="29" spans="1:7" x14ac:dyDescent="0.2">
      <c r="A29" s="7">
        <v>44196</v>
      </c>
      <c r="B29" s="8" t="s">
        <v>33</v>
      </c>
      <c r="C29" s="9">
        <v>2331.4</v>
      </c>
      <c r="D29" s="7">
        <v>44130</v>
      </c>
      <c r="E29" s="7">
        <v>44196</v>
      </c>
      <c r="F29" s="10">
        <v>0</v>
      </c>
      <c r="G29" s="11">
        <f t="shared" si="0"/>
        <v>0</v>
      </c>
    </row>
    <row r="30" spans="1:7" x14ac:dyDescent="0.2">
      <c r="A30" s="7">
        <v>44196</v>
      </c>
      <c r="B30" s="8" t="s">
        <v>34</v>
      </c>
      <c r="C30" s="9">
        <v>940.4</v>
      </c>
      <c r="D30" s="7">
        <v>44134</v>
      </c>
      <c r="E30" s="7">
        <v>44196</v>
      </c>
      <c r="F30" s="10">
        <v>0</v>
      </c>
      <c r="G30" s="11">
        <f t="shared" si="0"/>
        <v>0</v>
      </c>
    </row>
    <row r="31" spans="1:7" x14ac:dyDescent="0.2">
      <c r="A31" s="7">
        <v>44135</v>
      </c>
      <c r="B31" s="8" t="s">
        <v>35</v>
      </c>
      <c r="C31" s="9">
        <v>1546</v>
      </c>
      <c r="D31" s="7">
        <v>44071</v>
      </c>
      <c r="E31" s="7">
        <v>44137</v>
      </c>
      <c r="F31" s="10">
        <v>2</v>
      </c>
      <c r="G31" s="11">
        <f t="shared" si="0"/>
        <v>3092</v>
      </c>
    </row>
    <row r="32" spans="1:7" x14ac:dyDescent="0.2">
      <c r="A32" s="7">
        <v>44165</v>
      </c>
      <c r="B32" s="8" t="s">
        <v>36</v>
      </c>
      <c r="C32" s="9">
        <v>653.17999999999995</v>
      </c>
      <c r="D32" s="7">
        <v>44104</v>
      </c>
      <c r="E32" s="7">
        <v>44167</v>
      </c>
      <c r="F32" s="10">
        <v>2</v>
      </c>
      <c r="G32" s="11">
        <f t="shared" si="0"/>
        <v>1306.3599999999999</v>
      </c>
    </row>
    <row r="33" spans="1:7" x14ac:dyDescent="0.2">
      <c r="A33" s="7">
        <v>44196</v>
      </c>
      <c r="B33" s="8" t="s">
        <v>37</v>
      </c>
      <c r="C33" s="9">
        <v>427.35</v>
      </c>
      <c r="D33" s="7">
        <v>44135</v>
      </c>
      <c r="E33" s="7">
        <v>44196</v>
      </c>
      <c r="F33" s="10">
        <v>0</v>
      </c>
      <c r="G33" s="11">
        <f t="shared" si="0"/>
        <v>0</v>
      </c>
    </row>
    <row r="34" spans="1:7" x14ac:dyDescent="0.2">
      <c r="A34" s="7">
        <v>44135</v>
      </c>
      <c r="B34" s="8" t="s">
        <v>38</v>
      </c>
      <c r="C34" s="9">
        <v>3216.7</v>
      </c>
      <c r="D34" s="7">
        <v>44102</v>
      </c>
      <c r="E34" s="7">
        <v>44137</v>
      </c>
      <c r="F34" s="10">
        <v>2</v>
      </c>
      <c r="G34" s="11">
        <f t="shared" si="0"/>
        <v>6433.4</v>
      </c>
    </row>
    <row r="35" spans="1:7" x14ac:dyDescent="0.2">
      <c r="A35" s="7">
        <v>44135</v>
      </c>
      <c r="B35" s="8" t="s">
        <v>39</v>
      </c>
      <c r="C35" s="9">
        <v>1278.8699999999999</v>
      </c>
      <c r="D35" s="7">
        <v>44104</v>
      </c>
      <c r="E35" s="7">
        <v>44137</v>
      </c>
      <c r="F35" s="10">
        <v>2</v>
      </c>
      <c r="G35" s="11">
        <f t="shared" si="0"/>
        <v>2557.7399999999998</v>
      </c>
    </row>
    <row r="36" spans="1:7" x14ac:dyDescent="0.2">
      <c r="A36" s="7">
        <v>44165</v>
      </c>
      <c r="B36" s="8" t="s">
        <v>40</v>
      </c>
      <c r="C36" s="9">
        <v>4740.8</v>
      </c>
      <c r="D36" s="7">
        <v>44132</v>
      </c>
      <c r="E36" s="7">
        <v>44165</v>
      </c>
      <c r="F36" s="10">
        <v>0</v>
      </c>
      <c r="G36" s="11">
        <f t="shared" si="0"/>
        <v>0</v>
      </c>
    </row>
    <row r="37" spans="1:7" x14ac:dyDescent="0.2">
      <c r="A37" s="7">
        <v>44165</v>
      </c>
      <c r="B37" s="8" t="s">
        <v>41</v>
      </c>
      <c r="C37" s="9">
        <v>1585.4</v>
      </c>
      <c r="D37" s="7">
        <v>44135</v>
      </c>
      <c r="E37" s="7">
        <v>44165</v>
      </c>
      <c r="F37" s="10">
        <v>0</v>
      </c>
      <c r="G37" s="11">
        <f t="shared" si="0"/>
        <v>0</v>
      </c>
    </row>
    <row r="38" spans="1:7" x14ac:dyDescent="0.2">
      <c r="A38" s="7">
        <v>44196</v>
      </c>
      <c r="B38" s="8" t="s">
        <v>42</v>
      </c>
      <c r="C38" s="9">
        <v>4050.4</v>
      </c>
      <c r="D38" s="7">
        <v>44161</v>
      </c>
      <c r="E38" s="7">
        <v>44211</v>
      </c>
      <c r="F38" s="10">
        <v>15</v>
      </c>
      <c r="G38" s="11">
        <f t="shared" si="0"/>
        <v>60756</v>
      </c>
    </row>
    <row r="39" spans="1:7" x14ac:dyDescent="0.2">
      <c r="A39" s="7">
        <v>44196</v>
      </c>
      <c r="B39" s="8" t="s">
        <v>43</v>
      </c>
      <c r="C39" s="9">
        <v>2394.5</v>
      </c>
      <c r="D39" s="7">
        <v>44165</v>
      </c>
      <c r="E39" s="7">
        <v>44211</v>
      </c>
      <c r="F39" s="10">
        <v>15</v>
      </c>
      <c r="G39" s="11">
        <f t="shared" si="0"/>
        <v>35917.5</v>
      </c>
    </row>
    <row r="40" spans="1:7" x14ac:dyDescent="0.2">
      <c r="A40" s="7">
        <v>44135</v>
      </c>
      <c r="B40" s="8" t="s">
        <v>44</v>
      </c>
      <c r="C40" s="9">
        <v>1605.85</v>
      </c>
      <c r="D40" s="7">
        <v>44074</v>
      </c>
      <c r="E40" s="7">
        <v>44145</v>
      </c>
      <c r="F40" s="10">
        <v>10</v>
      </c>
      <c r="G40" s="11">
        <f t="shared" si="0"/>
        <v>16058.5</v>
      </c>
    </row>
    <row r="41" spans="1:7" x14ac:dyDescent="0.2">
      <c r="A41" s="7">
        <v>44165</v>
      </c>
      <c r="B41" s="8" t="s">
        <v>45</v>
      </c>
      <c r="C41" s="9">
        <v>11731.2</v>
      </c>
      <c r="D41" s="7">
        <v>44104</v>
      </c>
      <c r="E41" s="7">
        <v>44175</v>
      </c>
      <c r="F41" s="10">
        <v>10</v>
      </c>
      <c r="G41" s="11">
        <f t="shared" si="0"/>
        <v>117312</v>
      </c>
    </row>
    <row r="42" spans="1:7" x14ac:dyDescent="0.2">
      <c r="A42" s="7">
        <v>44196</v>
      </c>
      <c r="B42" s="8" t="s">
        <v>46</v>
      </c>
      <c r="C42" s="9">
        <v>3030</v>
      </c>
      <c r="D42" s="7">
        <v>44120</v>
      </c>
      <c r="E42" s="7">
        <v>44207</v>
      </c>
      <c r="F42" s="10">
        <v>11</v>
      </c>
      <c r="G42" s="11">
        <f t="shared" si="0"/>
        <v>33330</v>
      </c>
    </row>
    <row r="43" spans="1:7" x14ac:dyDescent="0.2">
      <c r="A43" s="7">
        <v>44135</v>
      </c>
      <c r="B43" s="8" t="s">
        <v>48</v>
      </c>
      <c r="C43" s="9">
        <v>16141.97</v>
      </c>
      <c r="D43" s="7">
        <v>44135</v>
      </c>
      <c r="E43" s="7">
        <v>44167</v>
      </c>
      <c r="F43" s="10">
        <v>32</v>
      </c>
      <c r="G43" s="11">
        <f t="shared" si="0"/>
        <v>516543.04</v>
      </c>
    </row>
    <row r="44" spans="1:7" x14ac:dyDescent="0.2">
      <c r="A44" s="7">
        <v>44165</v>
      </c>
      <c r="B44" s="8" t="s">
        <v>49</v>
      </c>
      <c r="C44" s="9">
        <v>16249.58</v>
      </c>
      <c r="D44" s="7">
        <v>44165</v>
      </c>
      <c r="E44" s="7">
        <v>44196</v>
      </c>
      <c r="F44" s="10">
        <v>31</v>
      </c>
      <c r="G44" s="11">
        <f t="shared" si="0"/>
        <v>503736.98</v>
      </c>
    </row>
    <row r="45" spans="1:7" x14ac:dyDescent="0.2">
      <c r="A45" s="7">
        <v>44196</v>
      </c>
      <c r="B45" s="8" t="s">
        <v>51</v>
      </c>
      <c r="C45" s="9">
        <v>14511.96</v>
      </c>
      <c r="D45" s="7">
        <v>44196</v>
      </c>
      <c r="E45" s="7">
        <v>44235</v>
      </c>
      <c r="F45" s="10">
        <v>39</v>
      </c>
      <c r="G45" s="11">
        <f t="shared" si="0"/>
        <v>565966.43999999994</v>
      </c>
    </row>
    <row r="46" spans="1:7" x14ac:dyDescent="0.2">
      <c r="A46" s="7">
        <v>44135</v>
      </c>
      <c r="B46" s="8" t="s">
        <v>52</v>
      </c>
      <c r="C46" s="9">
        <v>2120</v>
      </c>
      <c r="D46" s="7">
        <v>44074</v>
      </c>
      <c r="E46" s="7">
        <v>44165</v>
      </c>
      <c r="F46" s="10">
        <v>30</v>
      </c>
      <c r="G46" s="11">
        <f t="shared" si="0"/>
        <v>63600</v>
      </c>
    </row>
    <row r="47" spans="1:7" x14ac:dyDescent="0.2">
      <c r="A47" s="7">
        <v>44196</v>
      </c>
      <c r="B47" s="8" t="s">
        <v>53</v>
      </c>
      <c r="C47" s="9">
        <v>320</v>
      </c>
      <c r="D47" s="7">
        <v>44134</v>
      </c>
      <c r="E47" s="7">
        <v>44228</v>
      </c>
      <c r="F47" s="10">
        <v>32</v>
      </c>
      <c r="G47" s="11">
        <f t="shared" si="0"/>
        <v>10240</v>
      </c>
    </row>
    <row r="48" spans="1:7" x14ac:dyDescent="0.2">
      <c r="A48" s="7">
        <v>44130</v>
      </c>
      <c r="B48" s="8" t="s">
        <v>54</v>
      </c>
      <c r="C48" s="9">
        <v>192</v>
      </c>
      <c r="D48" s="7">
        <v>44130</v>
      </c>
      <c r="E48" s="7">
        <v>44196</v>
      </c>
      <c r="F48" s="10">
        <v>66</v>
      </c>
      <c r="G48" s="11">
        <f t="shared" si="0"/>
        <v>12672</v>
      </c>
    </row>
    <row r="49" spans="1:7" x14ac:dyDescent="0.2">
      <c r="A49" s="7">
        <v>44134</v>
      </c>
      <c r="B49" s="8" t="s">
        <v>55</v>
      </c>
      <c r="C49" s="9">
        <v>77</v>
      </c>
      <c r="D49" s="7">
        <v>44134</v>
      </c>
      <c r="E49" s="7">
        <v>44160</v>
      </c>
      <c r="F49" s="10">
        <v>26</v>
      </c>
      <c r="G49" s="11">
        <f t="shared" si="0"/>
        <v>2002</v>
      </c>
    </row>
    <row r="50" spans="1:7" x14ac:dyDescent="0.2">
      <c r="A50" s="7">
        <v>44165</v>
      </c>
      <c r="B50" s="8" t="s">
        <v>56</v>
      </c>
      <c r="C50" s="9">
        <v>90.16</v>
      </c>
      <c r="D50" s="7">
        <v>44165</v>
      </c>
      <c r="E50" s="7">
        <v>44196</v>
      </c>
      <c r="F50" s="10">
        <v>31</v>
      </c>
      <c r="G50" s="11">
        <f t="shared" si="0"/>
        <v>2794.96</v>
      </c>
    </row>
    <row r="51" spans="1:7" x14ac:dyDescent="0.2">
      <c r="A51" s="7">
        <v>44135</v>
      </c>
      <c r="B51" s="8" t="s">
        <v>57</v>
      </c>
      <c r="C51" s="9">
        <v>49.5</v>
      </c>
      <c r="D51" s="7">
        <v>44085</v>
      </c>
      <c r="E51" s="7">
        <v>44181</v>
      </c>
      <c r="F51" s="10">
        <v>46</v>
      </c>
      <c r="G51" s="11">
        <f t="shared" si="0"/>
        <v>2277</v>
      </c>
    </row>
    <row r="52" spans="1:7" x14ac:dyDescent="0.2">
      <c r="A52" s="7">
        <v>44135</v>
      </c>
      <c r="B52" s="8" t="s">
        <v>58</v>
      </c>
      <c r="C52" s="9">
        <v>911.08</v>
      </c>
      <c r="D52" s="7">
        <v>44095</v>
      </c>
      <c r="E52" s="7">
        <v>44181</v>
      </c>
      <c r="F52" s="10">
        <v>46</v>
      </c>
      <c r="G52" s="11">
        <f t="shared" si="0"/>
        <v>41909.68</v>
      </c>
    </row>
    <row r="53" spans="1:7" x14ac:dyDescent="0.2">
      <c r="A53" s="7">
        <v>44135</v>
      </c>
      <c r="B53" s="8" t="s">
        <v>59</v>
      </c>
      <c r="C53" s="9">
        <v>263.64</v>
      </c>
      <c r="D53" s="7">
        <v>44103</v>
      </c>
      <c r="E53" s="7">
        <v>44181</v>
      </c>
      <c r="F53" s="10">
        <v>46</v>
      </c>
      <c r="G53" s="11">
        <f t="shared" si="0"/>
        <v>12127.439999999999</v>
      </c>
    </row>
    <row r="54" spans="1:7" x14ac:dyDescent="0.2">
      <c r="A54" s="7">
        <v>44165</v>
      </c>
      <c r="B54" s="8" t="s">
        <v>60</v>
      </c>
      <c r="C54" s="9">
        <v>385.7</v>
      </c>
      <c r="D54" s="7">
        <v>44111</v>
      </c>
      <c r="E54" s="7">
        <v>44181</v>
      </c>
      <c r="F54" s="10">
        <v>16</v>
      </c>
      <c r="G54" s="11">
        <f t="shared" si="0"/>
        <v>6171.2</v>
      </c>
    </row>
    <row r="55" spans="1:7" x14ac:dyDescent="0.2">
      <c r="A55" s="7">
        <v>44165</v>
      </c>
      <c r="B55" s="8" t="s">
        <v>61</v>
      </c>
      <c r="C55" s="9">
        <v>115.59</v>
      </c>
      <c r="D55" s="7">
        <v>44118</v>
      </c>
      <c r="E55" s="7">
        <v>44181</v>
      </c>
      <c r="F55" s="10">
        <v>16</v>
      </c>
      <c r="G55" s="11">
        <f t="shared" si="0"/>
        <v>1849.44</v>
      </c>
    </row>
    <row r="56" spans="1:7" x14ac:dyDescent="0.2">
      <c r="A56" s="7">
        <v>44135</v>
      </c>
      <c r="B56" s="8" t="s">
        <v>62</v>
      </c>
      <c r="C56" s="9">
        <v>279.18</v>
      </c>
      <c r="D56" s="7">
        <v>44074</v>
      </c>
      <c r="E56" s="7">
        <v>44336</v>
      </c>
      <c r="F56" s="10">
        <v>201</v>
      </c>
      <c r="G56" s="11">
        <f t="shared" si="0"/>
        <v>56115.18</v>
      </c>
    </row>
    <row r="57" spans="1:7" x14ac:dyDescent="0.2">
      <c r="A57" s="7">
        <v>44165</v>
      </c>
      <c r="B57" s="8" t="s">
        <v>63</v>
      </c>
      <c r="C57" s="9">
        <v>99.66</v>
      </c>
      <c r="D57" s="7">
        <v>44104</v>
      </c>
      <c r="E57" s="7">
        <v>44336</v>
      </c>
      <c r="F57" s="10">
        <v>171</v>
      </c>
      <c r="G57" s="11">
        <f t="shared" si="0"/>
        <v>17041.86</v>
      </c>
    </row>
    <row r="58" spans="1:7" x14ac:dyDescent="0.2">
      <c r="A58" s="7">
        <v>44165</v>
      </c>
      <c r="B58" s="8" t="s">
        <v>64</v>
      </c>
      <c r="C58" s="9">
        <v>286.95</v>
      </c>
      <c r="D58" s="7">
        <v>44130</v>
      </c>
      <c r="E58" s="7">
        <v>44167</v>
      </c>
      <c r="F58" s="10">
        <v>2</v>
      </c>
      <c r="G58" s="11">
        <f t="shared" si="0"/>
        <v>573.9</v>
      </c>
    </row>
    <row r="59" spans="1:7" x14ac:dyDescent="0.2">
      <c r="A59" s="7">
        <v>44165</v>
      </c>
      <c r="B59" s="8" t="s">
        <v>65</v>
      </c>
      <c r="C59" s="9">
        <v>150</v>
      </c>
      <c r="D59" s="7">
        <v>44106</v>
      </c>
      <c r="E59" s="7">
        <v>44336</v>
      </c>
      <c r="F59" s="10">
        <v>171</v>
      </c>
      <c r="G59" s="11">
        <f t="shared" si="0"/>
        <v>25650</v>
      </c>
    </row>
    <row r="60" spans="1:7" x14ac:dyDescent="0.2">
      <c r="A60" s="7">
        <v>44135</v>
      </c>
      <c r="B60" s="8" t="s">
        <v>66</v>
      </c>
      <c r="C60" s="9">
        <v>44</v>
      </c>
      <c r="D60" s="7">
        <v>44135</v>
      </c>
      <c r="E60" s="7">
        <v>44167</v>
      </c>
      <c r="F60" s="10">
        <v>32</v>
      </c>
      <c r="G60" s="11">
        <f t="shared" si="0"/>
        <v>1408</v>
      </c>
    </row>
    <row r="61" spans="1:7" x14ac:dyDescent="0.2">
      <c r="A61" s="7">
        <v>44188</v>
      </c>
      <c r="B61" s="8" t="s">
        <v>67</v>
      </c>
      <c r="C61" s="9">
        <v>78</v>
      </c>
      <c r="D61" s="7">
        <v>44188</v>
      </c>
      <c r="E61" s="7">
        <v>44228</v>
      </c>
      <c r="F61" s="10">
        <v>40</v>
      </c>
      <c r="G61" s="11">
        <f t="shared" si="0"/>
        <v>3120</v>
      </c>
    </row>
    <row r="62" spans="1:7" x14ac:dyDescent="0.2">
      <c r="A62" s="7">
        <v>44135</v>
      </c>
      <c r="B62" s="8" t="s">
        <v>68</v>
      </c>
      <c r="C62" s="9">
        <v>267.07</v>
      </c>
      <c r="D62" s="7">
        <v>44135</v>
      </c>
      <c r="E62" s="7">
        <v>44160</v>
      </c>
      <c r="F62" s="10">
        <v>25</v>
      </c>
      <c r="G62" s="11">
        <f t="shared" si="0"/>
        <v>6676.75</v>
      </c>
    </row>
    <row r="63" spans="1:7" x14ac:dyDescent="0.2">
      <c r="A63" s="7">
        <v>44165</v>
      </c>
      <c r="B63" s="8" t="s">
        <v>69</v>
      </c>
      <c r="C63" s="9">
        <v>210</v>
      </c>
      <c r="D63" s="7">
        <v>44165</v>
      </c>
      <c r="E63" s="7">
        <v>44181</v>
      </c>
      <c r="F63" s="10">
        <v>16</v>
      </c>
      <c r="G63" s="11">
        <f t="shared" si="0"/>
        <v>3360</v>
      </c>
    </row>
    <row r="64" spans="1:7" x14ac:dyDescent="0.2">
      <c r="A64" s="7">
        <v>44194</v>
      </c>
      <c r="B64" s="8" t="s">
        <v>70</v>
      </c>
      <c r="C64" s="9">
        <v>281.01</v>
      </c>
      <c r="D64" s="7">
        <v>44194</v>
      </c>
      <c r="E64" s="7">
        <v>44235</v>
      </c>
      <c r="F64" s="10">
        <v>41</v>
      </c>
      <c r="G64" s="11">
        <f t="shared" si="0"/>
        <v>11521.41</v>
      </c>
    </row>
    <row r="65" spans="1:7" x14ac:dyDescent="0.2">
      <c r="A65" s="7">
        <v>44137</v>
      </c>
      <c r="B65" s="8" t="s">
        <v>71</v>
      </c>
      <c r="C65" s="9">
        <v>121.68</v>
      </c>
      <c r="D65" s="7">
        <v>44106</v>
      </c>
      <c r="E65" s="7">
        <v>44137</v>
      </c>
      <c r="F65" s="10">
        <v>0</v>
      </c>
      <c r="G65" s="11">
        <f t="shared" si="0"/>
        <v>0</v>
      </c>
    </row>
    <row r="66" spans="1:7" x14ac:dyDescent="0.2">
      <c r="A66" s="7">
        <v>44114</v>
      </c>
      <c r="B66" s="8" t="s">
        <v>72</v>
      </c>
      <c r="C66" s="9">
        <v>6581.13</v>
      </c>
      <c r="D66" s="7">
        <v>44043</v>
      </c>
      <c r="E66" s="7">
        <v>44116</v>
      </c>
      <c r="F66" s="10">
        <v>2</v>
      </c>
      <c r="G66" s="11">
        <f t="shared" si="0"/>
        <v>13162.26</v>
      </c>
    </row>
    <row r="67" spans="1:7" x14ac:dyDescent="0.2">
      <c r="A67" s="7">
        <v>44145</v>
      </c>
      <c r="B67" s="8" t="s">
        <v>73</v>
      </c>
      <c r="C67" s="9">
        <v>3451.5</v>
      </c>
      <c r="D67" s="7">
        <v>44074</v>
      </c>
      <c r="E67" s="7">
        <v>44145</v>
      </c>
      <c r="F67" s="10">
        <v>0</v>
      </c>
      <c r="G67" s="11">
        <f t="shared" ref="G67:G130" si="1">F67*C67</f>
        <v>0</v>
      </c>
    </row>
    <row r="68" spans="1:7" x14ac:dyDescent="0.2">
      <c r="A68" s="7">
        <v>44175</v>
      </c>
      <c r="B68" s="8" t="s">
        <v>74</v>
      </c>
      <c r="C68" s="9">
        <v>3276.4</v>
      </c>
      <c r="D68" s="7">
        <v>44104</v>
      </c>
      <c r="E68" s="7">
        <v>44175</v>
      </c>
      <c r="F68" s="10">
        <v>0</v>
      </c>
      <c r="G68" s="11">
        <f t="shared" si="1"/>
        <v>0</v>
      </c>
    </row>
    <row r="69" spans="1:7" x14ac:dyDescent="0.2">
      <c r="A69" s="7">
        <v>44165</v>
      </c>
      <c r="B69" s="8" t="s">
        <v>75</v>
      </c>
      <c r="C69" s="9">
        <v>78.900000000000006</v>
      </c>
      <c r="D69" s="7">
        <v>44105</v>
      </c>
      <c r="E69" s="7">
        <v>44285</v>
      </c>
      <c r="F69" s="10">
        <v>120</v>
      </c>
      <c r="G69" s="11">
        <f t="shared" si="1"/>
        <v>9468</v>
      </c>
    </row>
    <row r="70" spans="1:7" x14ac:dyDescent="0.2">
      <c r="A70" s="7">
        <v>44196</v>
      </c>
      <c r="B70" s="8" t="s">
        <v>76</v>
      </c>
      <c r="C70" s="9">
        <v>27.1</v>
      </c>
      <c r="D70" s="7">
        <v>44137</v>
      </c>
      <c r="E70" s="7">
        <v>44285</v>
      </c>
      <c r="F70" s="10">
        <v>89</v>
      </c>
      <c r="G70" s="11">
        <f t="shared" si="1"/>
        <v>2411.9</v>
      </c>
    </row>
    <row r="71" spans="1:7" x14ac:dyDescent="0.2">
      <c r="A71" s="7">
        <v>44188</v>
      </c>
      <c r="B71" s="8" t="s">
        <v>77</v>
      </c>
      <c r="C71" s="9">
        <v>420</v>
      </c>
      <c r="D71" s="7">
        <v>44188</v>
      </c>
      <c r="E71" s="7">
        <v>44336</v>
      </c>
      <c r="F71" s="10">
        <v>148</v>
      </c>
      <c r="G71" s="11">
        <f t="shared" si="1"/>
        <v>62160</v>
      </c>
    </row>
    <row r="72" spans="1:7" x14ac:dyDescent="0.2">
      <c r="A72" s="7">
        <v>44135</v>
      </c>
      <c r="B72" s="8" t="s">
        <v>78</v>
      </c>
      <c r="C72" s="9">
        <v>2215.1999999999998</v>
      </c>
      <c r="D72" s="7">
        <v>44043</v>
      </c>
      <c r="E72" s="7">
        <v>44141</v>
      </c>
      <c r="F72" s="10">
        <v>6</v>
      </c>
      <c r="G72" s="11">
        <f t="shared" si="1"/>
        <v>13291.199999999999</v>
      </c>
    </row>
    <row r="73" spans="1:7" x14ac:dyDescent="0.2">
      <c r="A73" s="7">
        <v>44195</v>
      </c>
      <c r="B73" s="8" t="s">
        <v>79</v>
      </c>
      <c r="C73" s="9">
        <v>3181.1</v>
      </c>
      <c r="D73" s="7">
        <v>44104</v>
      </c>
      <c r="E73" s="7">
        <v>44196</v>
      </c>
      <c r="F73" s="10">
        <v>1</v>
      </c>
      <c r="G73" s="11">
        <f t="shared" si="1"/>
        <v>3181.1</v>
      </c>
    </row>
    <row r="74" spans="1:7" x14ac:dyDescent="0.2">
      <c r="A74" s="7">
        <v>44165</v>
      </c>
      <c r="B74" s="8" t="s">
        <v>80</v>
      </c>
      <c r="C74" s="9">
        <v>510</v>
      </c>
      <c r="D74" s="7">
        <v>44104</v>
      </c>
      <c r="E74" s="7">
        <v>44336</v>
      </c>
      <c r="F74" s="10">
        <v>171</v>
      </c>
      <c r="G74" s="11">
        <f t="shared" si="1"/>
        <v>87210</v>
      </c>
    </row>
    <row r="75" spans="1:7" x14ac:dyDescent="0.2">
      <c r="A75" s="7">
        <v>44165</v>
      </c>
      <c r="B75" s="8" t="s">
        <v>81</v>
      </c>
      <c r="C75" s="9">
        <v>78</v>
      </c>
      <c r="D75" s="7">
        <v>44104</v>
      </c>
      <c r="E75" s="7">
        <v>44336</v>
      </c>
      <c r="F75" s="10">
        <v>171</v>
      </c>
      <c r="G75" s="11">
        <f t="shared" si="1"/>
        <v>13338</v>
      </c>
    </row>
    <row r="76" spans="1:7" x14ac:dyDescent="0.2">
      <c r="A76" s="7">
        <v>44196</v>
      </c>
      <c r="B76" s="8" t="s">
        <v>82</v>
      </c>
      <c r="C76" s="9">
        <v>813.02</v>
      </c>
      <c r="D76" s="7">
        <v>44135</v>
      </c>
      <c r="E76" s="7">
        <v>44196</v>
      </c>
      <c r="F76" s="10">
        <v>0</v>
      </c>
      <c r="G76" s="11">
        <f t="shared" si="1"/>
        <v>0</v>
      </c>
    </row>
    <row r="77" spans="1:7" x14ac:dyDescent="0.2">
      <c r="A77" s="7">
        <v>44196</v>
      </c>
      <c r="B77" s="8" t="s">
        <v>82</v>
      </c>
      <c r="C77" s="9">
        <v>813.02</v>
      </c>
      <c r="D77" s="7">
        <v>44135</v>
      </c>
      <c r="E77" s="7">
        <v>44336</v>
      </c>
      <c r="F77" s="10">
        <v>140</v>
      </c>
      <c r="G77" s="11">
        <f t="shared" si="1"/>
        <v>113822.8</v>
      </c>
    </row>
    <row r="78" spans="1:7" x14ac:dyDescent="0.2">
      <c r="A78" s="7">
        <v>44196</v>
      </c>
      <c r="B78" s="8" t="s">
        <v>83</v>
      </c>
      <c r="C78" s="9">
        <v>1211.5</v>
      </c>
      <c r="D78" s="7">
        <v>44135</v>
      </c>
      <c r="E78" s="7">
        <v>44207</v>
      </c>
      <c r="F78" s="10">
        <v>11</v>
      </c>
      <c r="G78" s="11">
        <f t="shared" si="1"/>
        <v>13326.5</v>
      </c>
    </row>
    <row r="79" spans="1:7" x14ac:dyDescent="0.2">
      <c r="A79" s="7">
        <v>44182</v>
      </c>
      <c r="B79" s="8" t="s">
        <v>84</v>
      </c>
      <c r="C79" s="9">
        <v>593.79999999999995</v>
      </c>
      <c r="D79" s="7">
        <v>44182</v>
      </c>
      <c r="E79" s="7">
        <v>44182</v>
      </c>
      <c r="F79" s="10">
        <v>0</v>
      </c>
      <c r="G79" s="11">
        <f t="shared" si="1"/>
        <v>0</v>
      </c>
    </row>
    <row r="80" spans="1:7" x14ac:dyDescent="0.2">
      <c r="A80" s="7">
        <v>44112</v>
      </c>
      <c r="B80" s="8" t="s">
        <v>85</v>
      </c>
      <c r="C80" s="9">
        <v>3486.27</v>
      </c>
      <c r="D80" s="7">
        <v>44112</v>
      </c>
      <c r="E80" s="7">
        <v>44113</v>
      </c>
      <c r="F80" s="10">
        <v>1</v>
      </c>
      <c r="G80" s="11">
        <f t="shared" si="1"/>
        <v>3486.27</v>
      </c>
    </row>
    <row r="81" spans="1:7" x14ac:dyDescent="0.2">
      <c r="A81" s="7">
        <v>44138</v>
      </c>
      <c r="B81" s="8" t="s">
        <v>86</v>
      </c>
      <c r="C81" s="9">
        <v>3486.27</v>
      </c>
      <c r="D81" s="7">
        <v>44138</v>
      </c>
      <c r="E81" s="7">
        <v>44139</v>
      </c>
      <c r="F81" s="10">
        <v>1</v>
      </c>
      <c r="G81" s="11">
        <f t="shared" si="1"/>
        <v>3486.27</v>
      </c>
    </row>
    <row r="82" spans="1:7" x14ac:dyDescent="0.2">
      <c r="A82" s="7">
        <v>44166</v>
      </c>
      <c r="B82" s="8" t="s">
        <v>87</v>
      </c>
      <c r="C82" s="9">
        <v>3486.27</v>
      </c>
      <c r="D82" s="7">
        <v>44166</v>
      </c>
      <c r="E82" s="7">
        <v>44169</v>
      </c>
      <c r="F82" s="10">
        <v>3</v>
      </c>
      <c r="G82" s="11">
        <f t="shared" si="1"/>
        <v>10458.81</v>
      </c>
    </row>
    <row r="83" spans="1:7" x14ac:dyDescent="0.2">
      <c r="A83" s="7">
        <v>44135</v>
      </c>
      <c r="B83" s="8" t="s">
        <v>88</v>
      </c>
      <c r="C83" s="9">
        <v>434</v>
      </c>
      <c r="D83" s="7">
        <v>44074</v>
      </c>
      <c r="E83" s="7">
        <v>44137</v>
      </c>
      <c r="F83" s="10">
        <v>2</v>
      </c>
      <c r="G83" s="11">
        <f t="shared" si="1"/>
        <v>868</v>
      </c>
    </row>
    <row r="84" spans="1:7" x14ac:dyDescent="0.2">
      <c r="A84" s="7">
        <v>44165</v>
      </c>
      <c r="B84" s="8" t="s">
        <v>89</v>
      </c>
      <c r="C84" s="9">
        <v>3945</v>
      </c>
      <c r="D84" s="7">
        <v>44104</v>
      </c>
      <c r="E84" s="7">
        <v>44165</v>
      </c>
      <c r="F84" s="10">
        <v>0</v>
      </c>
      <c r="G84" s="11">
        <f t="shared" si="1"/>
        <v>0</v>
      </c>
    </row>
    <row r="85" spans="1:7" x14ac:dyDescent="0.2">
      <c r="A85" s="7">
        <v>44196</v>
      </c>
      <c r="B85" s="8" t="s">
        <v>90</v>
      </c>
      <c r="C85" s="9">
        <v>240</v>
      </c>
      <c r="D85" s="7">
        <v>44135</v>
      </c>
      <c r="E85" s="7">
        <v>44207</v>
      </c>
      <c r="F85" s="10">
        <v>11</v>
      </c>
      <c r="G85" s="11">
        <f t="shared" si="1"/>
        <v>2640</v>
      </c>
    </row>
    <row r="86" spans="1:7" x14ac:dyDescent="0.2">
      <c r="A86" s="7">
        <v>44135</v>
      </c>
      <c r="B86" s="8" t="s">
        <v>91</v>
      </c>
      <c r="C86" s="9">
        <v>16497.8</v>
      </c>
      <c r="D86" s="7">
        <v>44074</v>
      </c>
      <c r="E86" s="7">
        <v>44137</v>
      </c>
      <c r="F86" s="10">
        <v>2</v>
      </c>
      <c r="G86" s="11">
        <f t="shared" si="1"/>
        <v>32995.599999999999</v>
      </c>
    </row>
    <row r="87" spans="1:7" x14ac:dyDescent="0.2">
      <c r="A87" s="7">
        <v>44135</v>
      </c>
      <c r="B87" s="8" t="s">
        <v>92</v>
      </c>
      <c r="C87" s="9">
        <v>1014</v>
      </c>
      <c r="D87" s="7">
        <v>44074</v>
      </c>
      <c r="E87" s="7">
        <v>44137</v>
      </c>
      <c r="F87" s="10">
        <v>2</v>
      </c>
      <c r="G87" s="11">
        <f t="shared" si="1"/>
        <v>2028</v>
      </c>
    </row>
    <row r="88" spans="1:7" x14ac:dyDescent="0.2">
      <c r="A88" s="7">
        <v>44135</v>
      </c>
      <c r="B88" s="8" t="s">
        <v>93</v>
      </c>
      <c r="C88" s="9">
        <v>1300</v>
      </c>
      <c r="D88" s="7">
        <v>44074</v>
      </c>
      <c r="E88" s="7">
        <v>44137</v>
      </c>
      <c r="F88" s="10">
        <v>2</v>
      </c>
      <c r="G88" s="11">
        <f t="shared" si="1"/>
        <v>2600</v>
      </c>
    </row>
    <row r="89" spans="1:7" x14ac:dyDescent="0.2">
      <c r="A89" s="7">
        <v>44165</v>
      </c>
      <c r="B89" s="8" t="s">
        <v>94</v>
      </c>
      <c r="C89" s="9">
        <v>12685.44</v>
      </c>
      <c r="D89" s="7">
        <v>44104</v>
      </c>
      <c r="E89" s="7">
        <v>44165</v>
      </c>
      <c r="F89" s="10">
        <v>0</v>
      </c>
      <c r="G89" s="11">
        <f t="shared" si="1"/>
        <v>0</v>
      </c>
    </row>
    <row r="90" spans="1:7" x14ac:dyDescent="0.2">
      <c r="A90" s="7">
        <v>44165</v>
      </c>
      <c r="B90" s="8" t="s">
        <v>95</v>
      </c>
      <c r="C90" s="9">
        <v>401</v>
      </c>
      <c r="D90" s="7">
        <v>44104</v>
      </c>
      <c r="E90" s="7">
        <v>44165</v>
      </c>
      <c r="F90" s="10">
        <v>0</v>
      </c>
      <c r="G90" s="11">
        <f t="shared" si="1"/>
        <v>0</v>
      </c>
    </row>
    <row r="91" spans="1:7" x14ac:dyDescent="0.2">
      <c r="A91" s="7">
        <v>44196</v>
      </c>
      <c r="B91" s="8" t="s">
        <v>96</v>
      </c>
      <c r="C91" s="9">
        <v>37704.29</v>
      </c>
      <c r="D91" s="7">
        <v>44135</v>
      </c>
      <c r="E91" s="7">
        <v>44207</v>
      </c>
      <c r="F91" s="10">
        <v>11</v>
      </c>
      <c r="G91" s="11">
        <f t="shared" si="1"/>
        <v>414747.19</v>
      </c>
    </row>
    <row r="92" spans="1:7" x14ac:dyDescent="0.2">
      <c r="A92" s="7">
        <v>44165</v>
      </c>
      <c r="B92" s="8" t="s">
        <v>97</v>
      </c>
      <c r="C92" s="9">
        <v>3226.69</v>
      </c>
      <c r="D92" s="7">
        <v>44095</v>
      </c>
      <c r="E92" s="7">
        <v>44165</v>
      </c>
      <c r="F92" s="10">
        <v>0</v>
      </c>
      <c r="G92" s="11">
        <f t="shared" si="1"/>
        <v>0</v>
      </c>
    </row>
    <row r="93" spans="1:7" x14ac:dyDescent="0.2">
      <c r="A93" s="7">
        <v>44165</v>
      </c>
      <c r="B93" s="8" t="s">
        <v>98</v>
      </c>
      <c r="C93" s="9">
        <v>197.1</v>
      </c>
      <c r="D93" s="7">
        <v>44104</v>
      </c>
      <c r="E93" s="7">
        <v>44165</v>
      </c>
      <c r="F93" s="10">
        <v>0</v>
      </c>
      <c r="G93" s="11">
        <f t="shared" si="1"/>
        <v>0</v>
      </c>
    </row>
    <row r="94" spans="1:7" x14ac:dyDescent="0.2">
      <c r="A94" s="7">
        <v>44165</v>
      </c>
      <c r="B94" s="8" t="s">
        <v>99</v>
      </c>
      <c r="C94" s="9">
        <v>733.86</v>
      </c>
      <c r="D94" s="7">
        <v>44104</v>
      </c>
      <c r="E94" s="7">
        <v>44165</v>
      </c>
      <c r="F94" s="10">
        <v>0</v>
      </c>
      <c r="G94" s="11">
        <f t="shared" si="1"/>
        <v>0</v>
      </c>
    </row>
    <row r="95" spans="1:7" x14ac:dyDescent="0.2">
      <c r="A95" s="7">
        <v>44196</v>
      </c>
      <c r="B95" s="8" t="s">
        <v>100</v>
      </c>
      <c r="C95" s="9">
        <v>1197</v>
      </c>
      <c r="D95" s="7">
        <v>44125</v>
      </c>
      <c r="E95" s="7">
        <v>44196</v>
      </c>
      <c r="F95" s="10">
        <v>0</v>
      </c>
      <c r="G95" s="11">
        <f t="shared" si="1"/>
        <v>0</v>
      </c>
    </row>
    <row r="96" spans="1:7" x14ac:dyDescent="0.2">
      <c r="A96" s="7">
        <v>44196</v>
      </c>
      <c r="B96" s="8" t="s">
        <v>101</v>
      </c>
      <c r="C96" s="9">
        <v>319.77</v>
      </c>
      <c r="D96" s="7">
        <v>44126</v>
      </c>
      <c r="E96" s="7">
        <v>44196</v>
      </c>
      <c r="F96" s="10">
        <v>0</v>
      </c>
      <c r="G96" s="11">
        <f t="shared" si="1"/>
        <v>0</v>
      </c>
    </row>
    <row r="97" spans="1:7" x14ac:dyDescent="0.2">
      <c r="A97" s="7">
        <v>44196</v>
      </c>
      <c r="B97" s="8" t="s">
        <v>102</v>
      </c>
      <c r="C97" s="9">
        <v>419.89</v>
      </c>
      <c r="D97" s="7">
        <v>44126</v>
      </c>
      <c r="E97" s="7">
        <v>44196</v>
      </c>
      <c r="F97" s="10">
        <v>0</v>
      </c>
      <c r="G97" s="11">
        <f t="shared" si="1"/>
        <v>0</v>
      </c>
    </row>
    <row r="98" spans="1:7" x14ac:dyDescent="0.2">
      <c r="A98" s="7">
        <v>44165</v>
      </c>
      <c r="B98" s="8" t="s">
        <v>103</v>
      </c>
      <c r="C98" s="9">
        <v>17</v>
      </c>
      <c r="D98" s="7">
        <v>44135</v>
      </c>
      <c r="E98" s="7">
        <v>44181</v>
      </c>
      <c r="F98" s="10">
        <v>16</v>
      </c>
      <c r="G98" s="11">
        <f t="shared" si="1"/>
        <v>272</v>
      </c>
    </row>
    <row r="99" spans="1:7" x14ac:dyDescent="0.2">
      <c r="A99" s="7">
        <v>44135</v>
      </c>
      <c r="B99" s="8" t="s">
        <v>104</v>
      </c>
      <c r="C99" s="9">
        <v>221</v>
      </c>
      <c r="D99" s="7">
        <v>44104</v>
      </c>
      <c r="E99" s="7">
        <v>44141</v>
      </c>
      <c r="F99" s="10">
        <v>6</v>
      </c>
      <c r="G99" s="11">
        <f t="shared" si="1"/>
        <v>1326</v>
      </c>
    </row>
    <row r="100" spans="1:7" x14ac:dyDescent="0.2">
      <c r="A100" s="7">
        <v>44196</v>
      </c>
      <c r="B100" s="8" t="s">
        <v>105</v>
      </c>
      <c r="C100" s="9">
        <v>185</v>
      </c>
      <c r="D100" s="7">
        <v>44165</v>
      </c>
      <c r="E100" s="7">
        <v>44181</v>
      </c>
      <c r="F100" s="10">
        <v>-15</v>
      </c>
      <c r="G100" s="11">
        <f t="shared" si="1"/>
        <v>-2775</v>
      </c>
    </row>
    <row r="101" spans="1:7" x14ac:dyDescent="0.2">
      <c r="A101" s="7">
        <v>44165</v>
      </c>
      <c r="B101" s="8" t="s">
        <v>106</v>
      </c>
      <c r="C101" s="9">
        <v>169.15</v>
      </c>
      <c r="D101" s="7">
        <v>44165</v>
      </c>
      <c r="E101" s="7">
        <v>44196</v>
      </c>
      <c r="F101" s="10">
        <v>31</v>
      </c>
      <c r="G101" s="11">
        <f t="shared" si="1"/>
        <v>5243.6500000000005</v>
      </c>
    </row>
    <row r="102" spans="1:7" x14ac:dyDescent="0.2">
      <c r="A102" s="7">
        <v>44135</v>
      </c>
      <c r="B102" s="8" t="s">
        <v>107</v>
      </c>
      <c r="C102" s="9">
        <v>27890.84</v>
      </c>
      <c r="D102" s="7">
        <v>44074</v>
      </c>
      <c r="E102" s="7">
        <v>44137</v>
      </c>
      <c r="F102" s="10">
        <v>2</v>
      </c>
      <c r="G102" s="11">
        <f t="shared" si="1"/>
        <v>55781.68</v>
      </c>
    </row>
    <row r="103" spans="1:7" x14ac:dyDescent="0.2">
      <c r="A103" s="7">
        <v>44165</v>
      </c>
      <c r="B103" s="8" t="s">
        <v>108</v>
      </c>
      <c r="C103" s="9">
        <v>19301.5</v>
      </c>
      <c r="D103" s="7">
        <v>44104</v>
      </c>
      <c r="E103" s="7">
        <v>44165</v>
      </c>
      <c r="F103" s="10">
        <v>0</v>
      </c>
      <c r="G103" s="11">
        <f t="shared" si="1"/>
        <v>0</v>
      </c>
    </row>
    <row r="104" spans="1:7" x14ac:dyDescent="0.2">
      <c r="A104" s="7">
        <v>44196</v>
      </c>
      <c r="B104" s="8" t="s">
        <v>109</v>
      </c>
      <c r="C104" s="9">
        <v>37369.599999999999</v>
      </c>
      <c r="D104" s="7">
        <v>44135</v>
      </c>
      <c r="E104" s="7">
        <v>44196</v>
      </c>
      <c r="F104" s="10">
        <v>0</v>
      </c>
      <c r="G104" s="11">
        <f t="shared" si="1"/>
        <v>0</v>
      </c>
    </row>
    <row r="105" spans="1:7" x14ac:dyDescent="0.2">
      <c r="A105" s="7">
        <v>44135</v>
      </c>
      <c r="B105" s="8" t="s">
        <v>110</v>
      </c>
      <c r="C105" s="9">
        <v>259.60000000000002</v>
      </c>
      <c r="D105" s="7">
        <v>44074</v>
      </c>
      <c r="E105" s="7">
        <v>44137</v>
      </c>
      <c r="F105" s="10">
        <v>2</v>
      </c>
      <c r="G105" s="11">
        <f t="shared" si="1"/>
        <v>519.20000000000005</v>
      </c>
    </row>
    <row r="106" spans="1:7" x14ac:dyDescent="0.2">
      <c r="A106" s="7">
        <v>44135</v>
      </c>
      <c r="B106" s="8" t="s">
        <v>111</v>
      </c>
      <c r="C106" s="9">
        <v>4822.75</v>
      </c>
      <c r="D106" s="7">
        <v>44074</v>
      </c>
      <c r="E106" s="7">
        <v>44141</v>
      </c>
      <c r="F106" s="10">
        <v>6</v>
      </c>
      <c r="G106" s="11">
        <f t="shared" si="1"/>
        <v>28936.5</v>
      </c>
    </row>
    <row r="107" spans="1:7" x14ac:dyDescent="0.2">
      <c r="A107" s="7">
        <v>44165</v>
      </c>
      <c r="B107" s="8" t="s">
        <v>112</v>
      </c>
      <c r="C107" s="9">
        <v>1609.73</v>
      </c>
      <c r="D107" s="7">
        <v>44104</v>
      </c>
      <c r="E107" s="7">
        <v>44167</v>
      </c>
      <c r="F107" s="10">
        <v>2</v>
      </c>
      <c r="G107" s="11">
        <f t="shared" si="1"/>
        <v>3219.46</v>
      </c>
    </row>
    <row r="108" spans="1:7" x14ac:dyDescent="0.2">
      <c r="A108" s="7">
        <v>44196</v>
      </c>
      <c r="B108" s="8" t="s">
        <v>113</v>
      </c>
      <c r="C108" s="9">
        <v>1738.35</v>
      </c>
      <c r="D108" s="7">
        <v>44135</v>
      </c>
      <c r="E108" s="7">
        <v>44196</v>
      </c>
      <c r="F108" s="10">
        <v>0</v>
      </c>
      <c r="G108" s="11">
        <f t="shared" si="1"/>
        <v>0</v>
      </c>
    </row>
    <row r="109" spans="1:7" x14ac:dyDescent="0.2">
      <c r="A109" s="7">
        <v>44160</v>
      </c>
      <c r="B109" s="8" t="s">
        <v>114</v>
      </c>
      <c r="C109" s="9">
        <v>35.5</v>
      </c>
      <c r="D109" s="7">
        <v>44160</v>
      </c>
      <c r="E109" s="7">
        <v>44160</v>
      </c>
      <c r="F109" s="10">
        <v>0</v>
      </c>
      <c r="G109" s="11">
        <f t="shared" si="1"/>
        <v>0</v>
      </c>
    </row>
    <row r="110" spans="1:7" x14ac:dyDescent="0.2">
      <c r="A110" s="7">
        <v>44135</v>
      </c>
      <c r="B110" s="8" t="s">
        <v>115</v>
      </c>
      <c r="C110" s="9">
        <v>5556.4</v>
      </c>
      <c r="D110" s="7">
        <v>44074</v>
      </c>
      <c r="E110" s="7">
        <v>44137</v>
      </c>
      <c r="F110" s="10">
        <v>2</v>
      </c>
      <c r="G110" s="11">
        <f t="shared" si="1"/>
        <v>11112.8</v>
      </c>
    </row>
    <row r="111" spans="1:7" x14ac:dyDescent="0.2">
      <c r="A111" s="7">
        <v>44165</v>
      </c>
      <c r="B111" s="8" t="s">
        <v>116</v>
      </c>
      <c r="C111" s="9">
        <v>9228.2999999999993</v>
      </c>
      <c r="D111" s="7">
        <v>44104</v>
      </c>
      <c r="E111" s="7">
        <v>44165</v>
      </c>
      <c r="F111" s="10">
        <v>0</v>
      </c>
      <c r="G111" s="11">
        <f t="shared" si="1"/>
        <v>0</v>
      </c>
    </row>
    <row r="112" spans="1:7" x14ac:dyDescent="0.2">
      <c r="A112" s="7">
        <v>44196</v>
      </c>
      <c r="B112" s="8" t="s">
        <v>117</v>
      </c>
      <c r="C112" s="9">
        <v>1140</v>
      </c>
      <c r="D112" s="7">
        <v>44135</v>
      </c>
      <c r="E112" s="7">
        <v>44207</v>
      </c>
      <c r="F112" s="10">
        <v>11</v>
      </c>
      <c r="G112" s="11">
        <f t="shared" si="1"/>
        <v>12540</v>
      </c>
    </row>
    <row r="113" spans="1:7" x14ac:dyDescent="0.2">
      <c r="A113" s="7">
        <v>44134</v>
      </c>
      <c r="B113" s="8" t="s">
        <v>118</v>
      </c>
      <c r="C113" s="9">
        <v>406.97</v>
      </c>
      <c r="D113" s="7">
        <v>44134</v>
      </c>
      <c r="E113" s="7">
        <v>44134</v>
      </c>
      <c r="F113" s="10">
        <v>0</v>
      </c>
      <c r="G113" s="11">
        <f t="shared" si="1"/>
        <v>0</v>
      </c>
    </row>
    <row r="114" spans="1:7" x14ac:dyDescent="0.2">
      <c r="A114" s="7">
        <v>44165</v>
      </c>
      <c r="B114" s="8" t="s">
        <v>119</v>
      </c>
      <c r="C114" s="9">
        <v>349.26</v>
      </c>
      <c r="D114" s="7">
        <v>44165</v>
      </c>
      <c r="E114" s="7">
        <v>44165</v>
      </c>
      <c r="F114" s="10">
        <v>0</v>
      </c>
      <c r="G114" s="11">
        <f t="shared" si="1"/>
        <v>0</v>
      </c>
    </row>
    <row r="115" spans="1:7" x14ac:dyDescent="0.2">
      <c r="A115" s="7">
        <v>44195</v>
      </c>
      <c r="B115" s="8" t="s">
        <v>120</v>
      </c>
      <c r="C115" s="9">
        <v>313.02999999999997</v>
      </c>
      <c r="D115" s="7">
        <v>44195</v>
      </c>
      <c r="E115" s="7">
        <v>44195</v>
      </c>
      <c r="F115" s="10">
        <v>0</v>
      </c>
      <c r="G115" s="11">
        <f t="shared" si="1"/>
        <v>0</v>
      </c>
    </row>
    <row r="116" spans="1:7" x14ac:dyDescent="0.2">
      <c r="A116" s="7">
        <v>44190</v>
      </c>
      <c r="B116" s="8" t="s">
        <v>121</v>
      </c>
      <c r="C116" s="9">
        <v>2659.5</v>
      </c>
      <c r="D116" s="7">
        <v>44160</v>
      </c>
      <c r="E116" s="7">
        <v>44196</v>
      </c>
      <c r="F116" s="10">
        <v>6</v>
      </c>
      <c r="G116" s="11">
        <f t="shared" si="1"/>
        <v>15957</v>
      </c>
    </row>
    <row r="117" spans="1:7" x14ac:dyDescent="0.2">
      <c r="A117" s="7">
        <v>44135</v>
      </c>
      <c r="B117" s="8" t="s">
        <v>122</v>
      </c>
      <c r="C117" s="9">
        <v>600</v>
      </c>
      <c r="D117" s="7">
        <v>44104</v>
      </c>
      <c r="E117" s="7">
        <v>44165</v>
      </c>
      <c r="F117" s="10">
        <v>30</v>
      </c>
      <c r="G117" s="11">
        <f t="shared" si="1"/>
        <v>18000</v>
      </c>
    </row>
    <row r="118" spans="1:7" x14ac:dyDescent="0.2">
      <c r="A118" s="7">
        <v>44135</v>
      </c>
      <c r="B118" s="8" t="s">
        <v>123</v>
      </c>
      <c r="C118" s="9">
        <v>660</v>
      </c>
      <c r="D118" s="7">
        <v>44104</v>
      </c>
      <c r="E118" s="7">
        <v>44181</v>
      </c>
      <c r="F118" s="10">
        <v>46</v>
      </c>
      <c r="G118" s="11">
        <f t="shared" si="1"/>
        <v>30360</v>
      </c>
    </row>
    <row r="119" spans="1:7" x14ac:dyDescent="0.2">
      <c r="A119" s="7">
        <v>44135</v>
      </c>
      <c r="B119" s="8" t="s">
        <v>124</v>
      </c>
      <c r="C119" s="9">
        <v>630</v>
      </c>
      <c r="D119" s="7">
        <v>44104</v>
      </c>
      <c r="E119" s="7">
        <v>44165</v>
      </c>
      <c r="F119" s="10">
        <v>30</v>
      </c>
      <c r="G119" s="11">
        <f t="shared" si="1"/>
        <v>18900</v>
      </c>
    </row>
    <row r="120" spans="1:7" x14ac:dyDescent="0.2">
      <c r="A120" s="7">
        <v>44165</v>
      </c>
      <c r="B120" s="8" t="s">
        <v>125</v>
      </c>
      <c r="C120" s="9">
        <v>600</v>
      </c>
      <c r="D120" s="7">
        <v>44135</v>
      </c>
      <c r="E120" s="7">
        <v>44195</v>
      </c>
      <c r="F120" s="10">
        <v>30</v>
      </c>
      <c r="G120" s="11">
        <f t="shared" si="1"/>
        <v>18000</v>
      </c>
    </row>
    <row r="121" spans="1:7" x14ac:dyDescent="0.2">
      <c r="A121" s="7">
        <v>44165</v>
      </c>
      <c r="B121" s="8" t="s">
        <v>126</v>
      </c>
      <c r="C121" s="9">
        <v>660</v>
      </c>
      <c r="D121" s="7">
        <v>44135</v>
      </c>
      <c r="E121" s="7">
        <v>44195</v>
      </c>
      <c r="F121" s="10">
        <v>30</v>
      </c>
      <c r="G121" s="11">
        <f t="shared" si="1"/>
        <v>19800</v>
      </c>
    </row>
    <row r="122" spans="1:7" x14ac:dyDescent="0.2">
      <c r="A122" s="7">
        <v>44196</v>
      </c>
      <c r="B122" s="8" t="s">
        <v>127</v>
      </c>
      <c r="C122" s="9">
        <v>600</v>
      </c>
      <c r="D122" s="7">
        <v>44165</v>
      </c>
      <c r="E122" s="7">
        <v>44228</v>
      </c>
      <c r="F122" s="10">
        <v>32</v>
      </c>
      <c r="G122" s="11">
        <f t="shared" si="1"/>
        <v>19200</v>
      </c>
    </row>
    <row r="123" spans="1:7" x14ac:dyDescent="0.2">
      <c r="A123" s="7">
        <v>44196</v>
      </c>
      <c r="B123" s="8" t="s">
        <v>128</v>
      </c>
      <c r="C123" s="9">
        <v>705</v>
      </c>
      <c r="D123" s="7">
        <v>44165</v>
      </c>
      <c r="E123" s="7">
        <v>44228</v>
      </c>
      <c r="F123" s="10">
        <v>32</v>
      </c>
      <c r="G123" s="11">
        <f t="shared" si="1"/>
        <v>22560</v>
      </c>
    </row>
    <row r="124" spans="1:7" x14ac:dyDescent="0.2">
      <c r="A124" s="7">
        <v>44165</v>
      </c>
      <c r="B124" s="8" t="s">
        <v>129</v>
      </c>
      <c r="C124" s="9">
        <v>372</v>
      </c>
      <c r="D124" s="7">
        <v>44105</v>
      </c>
      <c r="E124" s="7">
        <v>44336</v>
      </c>
      <c r="F124" s="10">
        <v>171</v>
      </c>
      <c r="G124" s="11">
        <f t="shared" si="1"/>
        <v>63612</v>
      </c>
    </row>
    <row r="125" spans="1:7" x14ac:dyDescent="0.2">
      <c r="A125" s="7">
        <v>44139</v>
      </c>
      <c r="B125" s="8" t="s">
        <v>130</v>
      </c>
      <c r="C125" s="9">
        <v>671.01</v>
      </c>
      <c r="D125" s="7">
        <v>44139</v>
      </c>
      <c r="E125" s="7">
        <v>44159</v>
      </c>
      <c r="F125" s="10">
        <v>20</v>
      </c>
      <c r="G125" s="11">
        <f t="shared" si="1"/>
        <v>13420.2</v>
      </c>
    </row>
    <row r="126" spans="1:7" x14ac:dyDescent="0.2">
      <c r="A126" s="7">
        <v>44165</v>
      </c>
      <c r="B126" s="8" t="s">
        <v>131</v>
      </c>
      <c r="C126" s="9">
        <v>650.29999999999995</v>
      </c>
      <c r="D126" s="7">
        <v>44165</v>
      </c>
      <c r="E126" s="7">
        <v>44196</v>
      </c>
      <c r="F126" s="10">
        <v>31</v>
      </c>
      <c r="G126" s="11">
        <f t="shared" si="1"/>
        <v>20159.3</v>
      </c>
    </row>
    <row r="127" spans="1:7" x14ac:dyDescent="0.2">
      <c r="A127" s="7">
        <v>44165</v>
      </c>
      <c r="B127" s="8" t="s">
        <v>132</v>
      </c>
      <c r="C127" s="9">
        <v>28.4</v>
      </c>
      <c r="D127" s="7">
        <v>44134</v>
      </c>
      <c r="E127" s="7">
        <v>44167</v>
      </c>
      <c r="F127" s="10">
        <v>2</v>
      </c>
      <c r="G127" s="11">
        <f t="shared" si="1"/>
        <v>56.8</v>
      </c>
    </row>
    <row r="128" spans="1:7" x14ac:dyDescent="0.2">
      <c r="A128" s="7">
        <v>44135</v>
      </c>
      <c r="B128" s="8" t="s">
        <v>133</v>
      </c>
      <c r="C128" s="9">
        <v>5333.15</v>
      </c>
      <c r="D128" s="7">
        <v>44074</v>
      </c>
      <c r="E128" s="7">
        <v>44141</v>
      </c>
      <c r="F128" s="10">
        <v>6</v>
      </c>
      <c r="G128" s="11">
        <f t="shared" si="1"/>
        <v>31998.899999999998</v>
      </c>
    </row>
    <row r="129" spans="1:7" x14ac:dyDescent="0.2">
      <c r="A129" s="7">
        <v>44196</v>
      </c>
      <c r="B129" s="8" t="s">
        <v>134</v>
      </c>
      <c r="C129" s="9">
        <v>4974.2</v>
      </c>
      <c r="D129" s="7">
        <v>44116</v>
      </c>
      <c r="E129" s="7">
        <v>44196</v>
      </c>
      <c r="F129" s="10">
        <v>0</v>
      </c>
      <c r="G129" s="11">
        <f t="shared" si="1"/>
        <v>0</v>
      </c>
    </row>
    <row r="130" spans="1:7" x14ac:dyDescent="0.2">
      <c r="A130" s="7">
        <v>44135</v>
      </c>
      <c r="B130" s="8" t="s">
        <v>135</v>
      </c>
      <c r="C130" s="9">
        <v>253</v>
      </c>
      <c r="D130" s="7">
        <v>44074</v>
      </c>
      <c r="E130" s="7">
        <v>44104</v>
      </c>
      <c r="F130" s="10">
        <v>-31</v>
      </c>
      <c r="G130" s="11">
        <f t="shared" si="1"/>
        <v>-7843</v>
      </c>
    </row>
    <row r="131" spans="1:7" x14ac:dyDescent="0.2">
      <c r="A131" s="7">
        <v>44134</v>
      </c>
      <c r="B131" s="8" t="s">
        <v>136</v>
      </c>
      <c r="C131" s="9">
        <v>35</v>
      </c>
      <c r="D131" s="7">
        <v>44134</v>
      </c>
      <c r="E131" s="7">
        <v>44196</v>
      </c>
      <c r="F131" s="10">
        <v>62</v>
      </c>
      <c r="G131" s="11">
        <f t="shared" ref="G131:G194" si="2">F131*C131</f>
        <v>2170</v>
      </c>
    </row>
    <row r="132" spans="1:7" x14ac:dyDescent="0.2">
      <c r="A132" s="7">
        <v>44155</v>
      </c>
      <c r="B132" s="8" t="s">
        <v>137</v>
      </c>
      <c r="C132" s="9">
        <v>155</v>
      </c>
      <c r="D132" s="7">
        <v>44155</v>
      </c>
      <c r="E132" s="7">
        <v>44228</v>
      </c>
      <c r="F132" s="10">
        <v>73</v>
      </c>
      <c r="G132" s="11">
        <f t="shared" si="2"/>
        <v>11315</v>
      </c>
    </row>
    <row r="133" spans="1:7" x14ac:dyDescent="0.2">
      <c r="A133" s="7">
        <v>44165</v>
      </c>
      <c r="B133" s="8" t="s">
        <v>67</v>
      </c>
      <c r="C133" s="9">
        <v>535.30999999999995</v>
      </c>
      <c r="D133" s="7">
        <v>44165</v>
      </c>
      <c r="E133" s="7">
        <v>44228</v>
      </c>
      <c r="F133" s="10">
        <v>63</v>
      </c>
      <c r="G133" s="11">
        <f t="shared" si="2"/>
        <v>33724.53</v>
      </c>
    </row>
    <row r="134" spans="1:7" x14ac:dyDescent="0.2">
      <c r="A134" s="7">
        <v>44187</v>
      </c>
      <c r="B134" s="8" t="s">
        <v>138</v>
      </c>
      <c r="C134" s="9">
        <v>40</v>
      </c>
      <c r="D134" s="7">
        <v>44187</v>
      </c>
      <c r="E134" s="7">
        <v>44253</v>
      </c>
      <c r="F134" s="10">
        <v>66</v>
      </c>
      <c r="G134" s="11">
        <f t="shared" si="2"/>
        <v>2640</v>
      </c>
    </row>
    <row r="135" spans="1:7" x14ac:dyDescent="0.2">
      <c r="A135" s="7">
        <v>44196</v>
      </c>
      <c r="B135" s="8" t="s">
        <v>139</v>
      </c>
      <c r="C135" s="9">
        <v>184.33</v>
      </c>
      <c r="D135" s="7">
        <v>44196</v>
      </c>
      <c r="E135" s="7">
        <v>44286</v>
      </c>
      <c r="F135" s="10">
        <v>90</v>
      </c>
      <c r="G135" s="11">
        <f t="shared" si="2"/>
        <v>16589.7</v>
      </c>
    </row>
    <row r="136" spans="1:7" x14ac:dyDescent="0.2">
      <c r="A136" s="7">
        <v>44130</v>
      </c>
      <c r="B136" s="8" t="s">
        <v>140</v>
      </c>
      <c r="C136" s="9">
        <v>523.1</v>
      </c>
      <c r="D136" s="7">
        <v>44130</v>
      </c>
      <c r="E136" s="7">
        <v>44135</v>
      </c>
      <c r="F136" s="10">
        <v>5</v>
      </c>
      <c r="G136" s="11">
        <f t="shared" si="2"/>
        <v>2615.5</v>
      </c>
    </row>
    <row r="137" spans="1:7" x14ac:dyDescent="0.2">
      <c r="A137" s="7">
        <v>44146</v>
      </c>
      <c r="B137" s="8" t="s">
        <v>141</v>
      </c>
      <c r="C137" s="9">
        <v>659.95</v>
      </c>
      <c r="D137" s="7">
        <v>44146</v>
      </c>
      <c r="E137" s="7">
        <v>44165</v>
      </c>
      <c r="F137" s="10">
        <v>19</v>
      </c>
      <c r="G137" s="11">
        <f t="shared" si="2"/>
        <v>12539.050000000001</v>
      </c>
    </row>
    <row r="138" spans="1:7" x14ac:dyDescent="0.2">
      <c r="A138" s="7">
        <v>44179</v>
      </c>
      <c r="B138" s="8" t="s">
        <v>142</v>
      </c>
      <c r="C138" s="9">
        <v>23.55</v>
      </c>
      <c r="D138" s="7">
        <v>44179</v>
      </c>
      <c r="E138" s="7">
        <v>44196</v>
      </c>
      <c r="F138" s="10">
        <v>17</v>
      </c>
      <c r="G138" s="11">
        <f t="shared" si="2"/>
        <v>400.35</v>
      </c>
    </row>
    <row r="139" spans="1:7" x14ac:dyDescent="0.2">
      <c r="A139" s="7">
        <v>44109</v>
      </c>
      <c r="B139" s="8" t="s">
        <v>143</v>
      </c>
      <c r="C139" s="9">
        <v>129.5</v>
      </c>
      <c r="D139" s="7">
        <v>44109</v>
      </c>
      <c r="E139" s="7">
        <v>44135</v>
      </c>
      <c r="F139" s="10">
        <v>26</v>
      </c>
      <c r="G139" s="11">
        <f t="shared" si="2"/>
        <v>3367</v>
      </c>
    </row>
    <row r="140" spans="1:7" x14ac:dyDescent="0.2">
      <c r="A140" s="7">
        <v>44135</v>
      </c>
      <c r="B140" s="8" t="s">
        <v>144</v>
      </c>
      <c r="C140" s="9">
        <v>15913.6</v>
      </c>
      <c r="D140" s="7">
        <v>44074</v>
      </c>
      <c r="E140" s="7">
        <v>44137</v>
      </c>
      <c r="F140" s="10">
        <v>2</v>
      </c>
      <c r="G140" s="11">
        <f t="shared" si="2"/>
        <v>31827.200000000001</v>
      </c>
    </row>
    <row r="141" spans="1:7" x14ac:dyDescent="0.2">
      <c r="A141" s="7">
        <v>44165</v>
      </c>
      <c r="B141" s="8" t="s">
        <v>145</v>
      </c>
      <c r="C141" s="9">
        <v>34247.120000000003</v>
      </c>
      <c r="D141" s="7">
        <v>44104</v>
      </c>
      <c r="E141" s="7">
        <v>44165</v>
      </c>
      <c r="F141" s="10">
        <v>0</v>
      </c>
      <c r="G141" s="11">
        <f t="shared" si="2"/>
        <v>0</v>
      </c>
    </row>
    <row r="142" spans="1:7" x14ac:dyDescent="0.2">
      <c r="A142" s="7">
        <v>44196</v>
      </c>
      <c r="B142" s="8" t="s">
        <v>146</v>
      </c>
      <c r="C142" s="9">
        <v>48271.78</v>
      </c>
      <c r="D142" s="7">
        <v>44135</v>
      </c>
      <c r="E142" s="7">
        <v>44196</v>
      </c>
      <c r="F142" s="10">
        <v>0</v>
      </c>
      <c r="G142" s="11">
        <f t="shared" si="2"/>
        <v>0</v>
      </c>
    </row>
    <row r="143" spans="1:7" x14ac:dyDescent="0.2">
      <c r="A143" s="7">
        <v>44116</v>
      </c>
      <c r="B143" s="8" t="s">
        <v>147</v>
      </c>
      <c r="C143" s="9">
        <v>500</v>
      </c>
      <c r="D143" s="7">
        <v>44116</v>
      </c>
      <c r="E143" s="7">
        <v>44141</v>
      </c>
      <c r="F143" s="10">
        <v>25</v>
      </c>
      <c r="G143" s="11">
        <f t="shared" si="2"/>
        <v>12500</v>
      </c>
    </row>
    <row r="144" spans="1:7" x14ac:dyDescent="0.2">
      <c r="A144" s="7">
        <v>44135</v>
      </c>
      <c r="B144" s="8" t="s">
        <v>148</v>
      </c>
      <c r="C144" s="9">
        <v>195</v>
      </c>
      <c r="D144" s="7">
        <v>44046</v>
      </c>
      <c r="E144" s="7">
        <v>44110</v>
      </c>
      <c r="F144" s="10">
        <v>-25</v>
      </c>
      <c r="G144" s="11">
        <f t="shared" si="2"/>
        <v>-4875</v>
      </c>
    </row>
    <row r="145" spans="1:7" x14ac:dyDescent="0.2">
      <c r="A145" s="7">
        <v>44135</v>
      </c>
      <c r="B145" s="8" t="s">
        <v>149</v>
      </c>
      <c r="C145" s="9">
        <v>725.34</v>
      </c>
      <c r="D145" s="7">
        <v>44074</v>
      </c>
      <c r="E145" s="7">
        <v>44110</v>
      </c>
      <c r="F145" s="10">
        <v>-25</v>
      </c>
      <c r="G145" s="11">
        <f t="shared" si="2"/>
        <v>-18133.5</v>
      </c>
    </row>
    <row r="146" spans="1:7" x14ac:dyDescent="0.2">
      <c r="A146" s="7">
        <v>44165</v>
      </c>
      <c r="B146" s="8" t="s">
        <v>150</v>
      </c>
      <c r="C146" s="9">
        <v>531.4</v>
      </c>
      <c r="D146" s="7">
        <v>44104</v>
      </c>
      <c r="E146" s="7">
        <v>44141</v>
      </c>
      <c r="F146" s="10">
        <v>-24</v>
      </c>
      <c r="G146" s="11">
        <f t="shared" si="2"/>
        <v>-12753.599999999999</v>
      </c>
    </row>
    <row r="147" spans="1:7" x14ac:dyDescent="0.2">
      <c r="A147" s="7">
        <v>44196</v>
      </c>
      <c r="B147" s="8" t="s">
        <v>151</v>
      </c>
      <c r="C147" s="9">
        <v>200</v>
      </c>
      <c r="D147" s="7">
        <v>44135</v>
      </c>
      <c r="E147" s="7">
        <v>44167</v>
      </c>
      <c r="F147" s="10">
        <v>-29</v>
      </c>
      <c r="G147" s="11">
        <f t="shared" si="2"/>
        <v>-5800</v>
      </c>
    </row>
    <row r="148" spans="1:7" x14ac:dyDescent="0.2">
      <c r="A148" s="7">
        <v>44135</v>
      </c>
      <c r="B148" s="8" t="s">
        <v>152</v>
      </c>
      <c r="C148" s="9">
        <v>7759.5</v>
      </c>
      <c r="D148" s="7">
        <v>44074</v>
      </c>
      <c r="E148" s="7">
        <v>44141</v>
      </c>
      <c r="F148" s="10">
        <v>6</v>
      </c>
      <c r="G148" s="11">
        <f t="shared" si="2"/>
        <v>46557</v>
      </c>
    </row>
    <row r="149" spans="1:7" x14ac:dyDescent="0.2">
      <c r="A149" s="7">
        <v>44165</v>
      </c>
      <c r="B149" s="8" t="s">
        <v>153</v>
      </c>
      <c r="C149" s="9">
        <v>7061.8</v>
      </c>
      <c r="D149" s="7">
        <v>44104</v>
      </c>
      <c r="E149" s="7">
        <v>44167</v>
      </c>
      <c r="F149" s="10">
        <v>2</v>
      </c>
      <c r="G149" s="11">
        <f t="shared" si="2"/>
        <v>14123.6</v>
      </c>
    </row>
    <row r="150" spans="1:7" x14ac:dyDescent="0.2">
      <c r="A150" s="7">
        <v>44196</v>
      </c>
      <c r="B150" s="8" t="s">
        <v>154</v>
      </c>
      <c r="C150" s="9">
        <v>7991.4</v>
      </c>
      <c r="D150" s="7">
        <v>44135</v>
      </c>
      <c r="E150" s="7">
        <v>44196</v>
      </c>
      <c r="F150" s="10">
        <v>0</v>
      </c>
      <c r="G150" s="11">
        <f t="shared" si="2"/>
        <v>0</v>
      </c>
    </row>
    <row r="151" spans="1:7" x14ac:dyDescent="0.2">
      <c r="A151" s="7">
        <v>44119</v>
      </c>
      <c r="B151" s="8" t="s">
        <v>155</v>
      </c>
      <c r="C151" s="9">
        <v>332.85</v>
      </c>
      <c r="D151" s="7">
        <v>44119</v>
      </c>
      <c r="E151" s="7">
        <v>44141</v>
      </c>
      <c r="F151" s="10">
        <v>22</v>
      </c>
      <c r="G151" s="11">
        <f t="shared" si="2"/>
        <v>7322.7000000000007</v>
      </c>
    </row>
    <row r="152" spans="1:7" x14ac:dyDescent="0.2">
      <c r="A152" s="7">
        <v>44135</v>
      </c>
      <c r="B152" s="8" t="s">
        <v>156</v>
      </c>
      <c r="C152" s="9">
        <v>530.4</v>
      </c>
      <c r="D152" s="7">
        <v>44074</v>
      </c>
      <c r="E152" s="7">
        <v>44137</v>
      </c>
      <c r="F152" s="10">
        <v>2</v>
      </c>
      <c r="G152" s="11">
        <f t="shared" si="2"/>
        <v>1060.8</v>
      </c>
    </row>
    <row r="153" spans="1:7" x14ac:dyDescent="0.2">
      <c r="A153" s="7">
        <v>44165</v>
      </c>
      <c r="B153" s="8" t="s">
        <v>157</v>
      </c>
      <c r="C153" s="9">
        <v>1347.05</v>
      </c>
      <c r="D153" s="7">
        <v>44097</v>
      </c>
      <c r="E153" s="7">
        <v>44165</v>
      </c>
      <c r="F153" s="10">
        <v>0</v>
      </c>
      <c r="G153" s="11">
        <f t="shared" si="2"/>
        <v>0</v>
      </c>
    </row>
    <row r="154" spans="1:7" x14ac:dyDescent="0.2">
      <c r="A154" s="7">
        <v>44196</v>
      </c>
      <c r="B154" s="8" t="s">
        <v>158</v>
      </c>
      <c r="C154" s="9">
        <v>389.56</v>
      </c>
      <c r="D154" s="7">
        <v>44112</v>
      </c>
      <c r="E154" s="7">
        <v>44196</v>
      </c>
      <c r="F154" s="10">
        <v>0</v>
      </c>
      <c r="G154" s="11">
        <f t="shared" si="2"/>
        <v>0</v>
      </c>
    </row>
    <row r="155" spans="1:7" x14ac:dyDescent="0.2">
      <c r="A155" s="7">
        <v>44196</v>
      </c>
      <c r="B155" s="8" t="s">
        <v>159</v>
      </c>
      <c r="C155" s="9">
        <v>180</v>
      </c>
      <c r="D155" s="7">
        <v>44112</v>
      </c>
      <c r="E155" s="7">
        <v>44196</v>
      </c>
      <c r="F155" s="10">
        <v>0</v>
      </c>
      <c r="G155" s="11">
        <f t="shared" si="2"/>
        <v>0</v>
      </c>
    </row>
    <row r="156" spans="1:7" x14ac:dyDescent="0.2">
      <c r="A156" s="7">
        <v>44196</v>
      </c>
      <c r="B156" s="8" t="s">
        <v>160</v>
      </c>
      <c r="C156" s="9">
        <v>916.65</v>
      </c>
      <c r="D156" s="7">
        <v>44118</v>
      </c>
      <c r="E156" s="7">
        <v>44196</v>
      </c>
      <c r="F156" s="10">
        <v>0</v>
      </c>
      <c r="G156" s="11">
        <f t="shared" si="2"/>
        <v>0</v>
      </c>
    </row>
    <row r="157" spans="1:7" x14ac:dyDescent="0.2">
      <c r="A157" s="7">
        <v>44175</v>
      </c>
      <c r="B157" s="8" t="s">
        <v>161</v>
      </c>
      <c r="C157" s="9">
        <v>2993.3</v>
      </c>
      <c r="D157" s="7">
        <v>44175</v>
      </c>
      <c r="E157" s="7">
        <v>44228</v>
      </c>
      <c r="F157" s="10">
        <v>53</v>
      </c>
      <c r="G157" s="11">
        <f t="shared" si="2"/>
        <v>158644.90000000002</v>
      </c>
    </row>
    <row r="158" spans="1:7" x14ac:dyDescent="0.2">
      <c r="A158" s="7">
        <v>44120</v>
      </c>
      <c r="B158" s="8" t="s">
        <v>162</v>
      </c>
      <c r="C158" s="9">
        <v>459.15</v>
      </c>
      <c r="D158" s="7">
        <v>44120</v>
      </c>
      <c r="E158" s="7">
        <v>44336</v>
      </c>
      <c r="F158" s="10">
        <v>216</v>
      </c>
      <c r="G158" s="11">
        <f t="shared" si="2"/>
        <v>99176.4</v>
      </c>
    </row>
    <row r="159" spans="1:7" x14ac:dyDescent="0.2">
      <c r="A159" s="7">
        <v>44152</v>
      </c>
      <c r="B159" s="8" t="s">
        <v>163</v>
      </c>
      <c r="C159" s="9">
        <v>452.64</v>
      </c>
      <c r="D159" s="7">
        <v>44152</v>
      </c>
      <c r="E159" s="7">
        <v>44336</v>
      </c>
      <c r="F159" s="10">
        <v>184</v>
      </c>
      <c r="G159" s="11">
        <f t="shared" si="2"/>
        <v>83285.759999999995</v>
      </c>
    </row>
    <row r="160" spans="1:7" x14ac:dyDescent="0.2">
      <c r="A160" s="7">
        <v>44162</v>
      </c>
      <c r="B160" s="8" t="s">
        <v>164</v>
      </c>
      <c r="C160" s="9">
        <v>64.98</v>
      </c>
      <c r="D160" s="7">
        <v>44162</v>
      </c>
      <c r="E160" s="7">
        <v>44196</v>
      </c>
      <c r="F160" s="10">
        <v>34</v>
      </c>
      <c r="G160" s="11">
        <f t="shared" si="2"/>
        <v>2209.3200000000002</v>
      </c>
    </row>
    <row r="161" spans="1:7" x14ac:dyDescent="0.2">
      <c r="A161" s="7">
        <v>44196</v>
      </c>
      <c r="B161" s="8" t="s">
        <v>165</v>
      </c>
      <c r="C161" s="9">
        <v>373.36</v>
      </c>
      <c r="D161" s="7">
        <v>44196</v>
      </c>
      <c r="E161" s="7">
        <v>44253</v>
      </c>
      <c r="F161" s="10">
        <v>57</v>
      </c>
      <c r="G161" s="11">
        <f t="shared" si="2"/>
        <v>21281.52</v>
      </c>
    </row>
    <row r="162" spans="1:7" x14ac:dyDescent="0.2">
      <c r="A162" s="7">
        <v>44135</v>
      </c>
      <c r="B162" s="8" t="s">
        <v>166</v>
      </c>
      <c r="C162" s="9">
        <v>1758</v>
      </c>
      <c r="D162" s="7">
        <v>44104</v>
      </c>
      <c r="E162" s="7">
        <v>44137</v>
      </c>
      <c r="F162" s="10">
        <v>2</v>
      </c>
      <c r="G162" s="11">
        <f t="shared" si="2"/>
        <v>3516</v>
      </c>
    </row>
    <row r="163" spans="1:7" x14ac:dyDescent="0.2">
      <c r="A163" s="7">
        <v>44165</v>
      </c>
      <c r="B163" s="8" t="s">
        <v>167</v>
      </c>
      <c r="C163" s="9">
        <v>3727</v>
      </c>
      <c r="D163" s="7">
        <v>44131</v>
      </c>
      <c r="E163" s="7">
        <v>44165</v>
      </c>
      <c r="F163" s="10">
        <v>0</v>
      </c>
      <c r="G163" s="11">
        <f t="shared" si="2"/>
        <v>0</v>
      </c>
    </row>
    <row r="164" spans="1:7" x14ac:dyDescent="0.2">
      <c r="A164" s="7">
        <v>44165</v>
      </c>
      <c r="B164" s="8" t="s">
        <v>168</v>
      </c>
      <c r="C164" s="9">
        <v>148</v>
      </c>
      <c r="D164" s="7">
        <v>44134</v>
      </c>
      <c r="E164" s="7">
        <v>44165</v>
      </c>
      <c r="F164" s="10">
        <v>0</v>
      </c>
      <c r="G164" s="11">
        <f t="shared" si="2"/>
        <v>0</v>
      </c>
    </row>
    <row r="165" spans="1:7" x14ac:dyDescent="0.2">
      <c r="A165" s="7">
        <v>44165</v>
      </c>
      <c r="B165" s="8" t="s">
        <v>169</v>
      </c>
      <c r="C165" s="9">
        <v>98</v>
      </c>
      <c r="D165" s="7">
        <v>44134</v>
      </c>
      <c r="E165" s="7">
        <v>44165</v>
      </c>
      <c r="F165" s="10">
        <v>0</v>
      </c>
      <c r="G165" s="11">
        <f t="shared" si="2"/>
        <v>0</v>
      </c>
    </row>
    <row r="166" spans="1:7" x14ac:dyDescent="0.2">
      <c r="A166" s="7">
        <v>44196</v>
      </c>
      <c r="B166" s="8" t="s">
        <v>170</v>
      </c>
      <c r="C166" s="9">
        <v>693</v>
      </c>
      <c r="D166" s="7">
        <v>44163</v>
      </c>
      <c r="E166" s="7">
        <v>44207</v>
      </c>
      <c r="F166" s="10">
        <v>11</v>
      </c>
      <c r="G166" s="11">
        <f t="shared" si="2"/>
        <v>7623</v>
      </c>
    </row>
    <row r="167" spans="1:7" x14ac:dyDescent="0.2">
      <c r="A167" s="7">
        <v>44165</v>
      </c>
      <c r="B167" s="8" t="s">
        <v>171</v>
      </c>
      <c r="C167" s="9">
        <v>4495.1099999999997</v>
      </c>
      <c r="D167" s="7">
        <v>44165</v>
      </c>
      <c r="E167" s="7">
        <v>44316</v>
      </c>
      <c r="F167" s="10">
        <v>151</v>
      </c>
      <c r="G167" s="11">
        <f t="shared" si="2"/>
        <v>678761.61</v>
      </c>
    </row>
    <row r="168" spans="1:7" x14ac:dyDescent="0.2">
      <c r="A168" s="7">
        <v>44135</v>
      </c>
      <c r="B168" s="8" t="s">
        <v>172</v>
      </c>
      <c r="C168" s="9">
        <v>244</v>
      </c>
      <c r="D168" s="7">
        <v>44104</v>
      </c>
      <c r="E168" s="7">
        <v>44141</v>
      </c>
      <c r="F168" s="10">
        <v>6</v>
      </c>
      <c r="G168" s="11">
        <f t="shared" si="2"/>
        <v>1464</v>
      </c>
    </row>
    <row r="169" spans="1:7" x14ac:dyDescent="0.2">
      <c r="A169" s="7">
        <v>44196</v>
      </c>
      <c r="B169" s="8" t="s">
        <v>173</v>
      </c>
      <c r="C169" s="9">
        <v>722</v>
      </c>
      <c r="D169" s="7">
        <v>44165</v>
      </c>
      <c r="E169" s="7">
        <v>44196</v>
      </c>
      <c r="F169" s="10">
        <v>0</v>
      </c>
      <c r="G169" s="11">
        <f t="shared" si="2"/>
        <v>0</v>
      </c>
    </row>
    <row r="170" spans="1:7" x14ac:dyDescent="0.2">
      <c r="A170" s="7">
        <v>44135</v>
      </c>
      <c r="B170" s="8" t="s">
        <v>174</v>
      </c>
      <c r="C170" s="9">
        <v>310</v>
      </c>
      <c r="D170" s="7">
        <v>44104</v>
      </c>
      <c r="E170" s="7">
        <v>44165</v>
      </c>
      <c r="F170" s="10">
        <v>30</v>
      </c>
      <c r="G170" s="11">
        <f t="shared" si="2"/>
        <v>9300</v>
      </c>
    </row>
    <row r="171" spans="1:7" x14ac:dyDescent="0.2">
      <c r="A171" s="7">
        <v>44165</v>
      </c>
      <c r="B171" s="8" t="s">
        <v>175</v>
      </c>
      <c r="C171" s="9">
        <v>310</v>
      </c>
      <c r="D171" s="7">
        <v>44133</v>
      </c>
      <c r="E171" s="7">
        <v>44196</v>
      </c>
      <c r="F171" s="10">
        <v>31</v>
      </c>
      <c r="G171" s="11">
        <f t="shared" si="2"/>
        <v>9610</v>
      </c>
    </row>
    <row r="172" spans="1:7" x14ac:dyDescent="0.2">
      <c r="A172" s="7">
        <v>44196</v>
      </c>
      <c r="B172" s="8" t="s">
        <v>176</v>
      </c>
      <c r="C172" s="9">
        <v>497.5</v>
      </c>
      <c r="D172" s="7">
        <v>44165</v>
      </c>
      <c r="E172" s="7">
        <v>44228</v>
      </c>
      <c r="F172" s="10">
        <v>32</v>
      </c>
      <c r="G172" s="11">
        <f t="shared" si="2"/>
        <v>15920</v>
      </c>
    </row>
    <row r="173" spans="1:7" x14ac:dyDescent="0.2">
      <c r="A173" s="7">
        <v>44165</v>
      </c>
      <c r="B173" s="8" t="s">
        <v>177</v>
      </c>
      <c r="C173" s="9">
        <v>1450</v>
      </c>
      <c r="D173" s="7">
        <v>44104</v>
      </c>
      <c r="E173" s="7">
        <v>44167</v>
      </c>
      <c r="F173" s="10">
        <v>2</v>
      </c>
      <c r="G173" s="11">
        <f t="shared" si="2"/>
        <v>2900</v>
      </c>
    </row>
    <row r="174" spans="1:7" x14ac:dyDescent="0.2">
      <c r="A174" s="7">
        <v>44119</v>
      </c>
      <c r="B174" s="8" t="s">
        <v>178</v>
      </c>
      <c r="C174" s="9">
        <v>565</v>
      </c>
      <c r="D174" s="7">
        <v>44119</v>
      </c>
      <c r="E174" s="7">
        <v>44117</v>
      </c>
      <c r="F174" s="10">
        <v>-2</v>
      </c>
      <c r="G174" s="11">
        <f t="shared" si="2"/>
        <v>-1130</v>
      </c>
    </row>
    <row r="175" spans="1:7" x14ac:dyDescent="0.2">
      <c r="A175" s="7">
        <v>44161</v>
      </c>
      <c r="B175" s="8" t="s">
        <v>179</v>
      </c>
      <c r="C175" s="9">
        <v>1388</v>
      </c>
      <c r="D175" s="7">
        <v>44161</v>
      </c>
      <c r="E175" s="7">
        <v>44147</v>
      </c>
      <c r="F175" s="10">
        <v>-14</v>
      </c>
      <c r="G175" s="11">
        <f t="shared" si="2"/>
        <v>-19432</v>
      </c>
    </row>
    <row r="176" spans="1:7" x14ac:dyDescent="0.2">
      <c r="A176" s="7">
        <v>44183</v>
      </c>
      <c r="B176" s="8" t="s">
        <v>180</v>
      </c>
      <c r="C176" s="9">
        <v>2448</v>
      </c>
      <c r="D176" s="7">
        <v>44183</v>
      </c>
      <c r="E176" s="7">
        <v>44147</v>
      </c>
      <c r="F176" s="10">
        <v>-36</v>
      </c>
      <c r="G176" s="11">
        <f t="shared" si="2"/>
        <v>-88128</v>
      </c>
    </row>
    <row r="177" spans="1:7" x14ac:dyDescent="0.2">
      <c r="A177" s="7">
        <v>44135</v>
      </c>
      <c r="B177" s="8" t="s">
        <v>181</v>
      </c>
      <c r="C177" s="9">
        <v>562</v>
      </c>
      <c r="D177" s="7">
        <v>44074</v>
      </c>
      <c r="E177" s="7">
        <v>44137</v>
      </c>
      <c r="F177" s="10">
        <v>2</v>
      </c>
      <c r="G177" s="11">
        <f t="shared" si="2"/>
        <v>1124</v>
      </c>
    </row>
    <row r="178" spans="1:7" x14ac:dyDescent="0.2">
      <c r="A178" s="7">
        <v>44165</v>
      </c>
      <c r="B178" s="8" t="s">
        <v>182</v>
      </c>
      <c r="C178" s="9">
        <v>788.5</v>
      </c>
      <c r="D178" s="7">
        <v>44104</v>
      </c>
      <c r="E178" s="7">
        <v>44165</v>
      </c>
      <c r="F178" s="10">
        <v>0</v>
      </c>
      <c r="G178" s="11">
        <f t="shared" si="2"/>
        <v>0</v>
      </c>
    </row>
    <row r="179" spans="1:7" x14ac:dyDescent="0.2">
      <c r="A179" s="7">
        <v>44196</v>
      </c>
      <c r="B179" s="8" t="s">
        <v>183</v>
      </c>
      <c r="C179" s="9">
        <v>1406.25</v>
      </c>
      <c r="D179" s="7">
        <v>44134</v>
      </c>
      <c r="E179" s="7">
        <v>44207</v>
      </c>
      <c r="F179" s="10">
        <v>11</v>
      </c>
      <c r="G179" s="11">
        <f t="shared" si="2"/>
        <v>15468.75</v>
      </c>
    </row>
    <row r="180" spans="1:7" x14ac:dyDescent="0.2">
      <c r="A180" s="7">
        <v>44134</v>
      </c>
      <c r="B180" s="8" t="s">
        <v>184</v>
      </c>
      <c r="C180" s="9">
        <v>96</v>
      </c>
      <c r="D180" s="7">
        <v>44134</v>
      </c>
      <c r="E180" s="7">
        <v>44160</v>
      </c>
      <c r="F180" s="10">
        <v>26</v>
      </c>
      <c r="G180" s="11">
        <f t="shared" si="2"/>
        <v>2496</v>
      </c>
    </row>
    <row r="181" spans="1:7" x14ac:dyDescent="0.2">
      <c r="A181" s="7">
        <v>44165</v>
      </c>
      <c r="B181" s="8" t="s">
        <v>185</v>
      </c>
      <c r="C181" s="9">
        <v>168</v>
      </c>
      <c r="D181" s="7">
        <v>44165</v>
      </c>
      <c r="E181" s="7">
        <v>44181</v>
      </c>
      <c r="F181" s="10">
        <v>16</v>
      </c>
      <c r="G181" s="11">
        <f t="shared" si="2"/>
        <v>2688</v>
      </c>
    </row>
    <row r="182" spans="1:7" x14ac:dyDescent="0.2">
      <c r="A182" s="7">
        <v>44189</v>
      </c>
      <c r="B182" s="8" t="s">
        <v>186</v>
      </c>
      <c r="C182" s="9">
        <v>60</v>
      </c>
      <c r="D182" s="7">
        <v>44189</v>
      </c>
      <c r="E182" s="7">
        <v>44235</v>
      </c>
      <c r="F182" s="10">
        <v>46</v>
      </c>
      <c r="G182" s="11">
        <f t="shared" si="2"/>
        <v>2760</v>
      </c>
    </row>
    <row r="183" spans="1:7" x14ac:dyDescent="0.2">
      <c r="A183" s="7">
        <v>44135</v>
      </c>
      <c r="B183" s="8" t="s">
        <v>187</v>
      </c>
      <c r="C183" s="9">
        <v>612.79999999999995</v>
      </c>
      <c r="D183" s="7">
        <v>44135</v>
      </c>
      <c r="E183" s="7">
        <v>44196</v>
      </c>
      <c r="F183" s="10">
        <v>61</v>
      </c>
      <c r="G183" s="11">
        <f t="shared" si="2"/>
        <v>37380.799999999996</v>
      </c>
    </row>
    <row r="184" spans="1:7" x14ac:dyDescent="0.2">
      <c r="A184" s="7">
        <v>44165</v>
      </c>
      <c r="B184" s="8" t="s">
        <v>188</v>
      </c>
      <c r="C184" s="9">
        <v>346.5</v>
      </c>
      <c r="D184" s="7">
        <v>44165</v>
      </c>
      <c r="E184" s="7">
        <v>44228</v>
      </c>
      <c r="F184" s="10">
        <v>63</v>
      </c>
      <c r="G184" s="11">
        <f t="shared" si="2"/>
        <v>21829.5</v>
      </c>
    </row>
    <row r="185" spans="1:7" x14ac:dyDescent="0.2">
      <c r="A185" s="7">
        <v>44196</v>
      </c>
      <c r="B185" s="8" t="s">
        <v>189</v>
      </c>
      <c r="C185" s="9">
        <v>971.1</v>
      </c>
      <c r="D185" s="7">
        <v>44196</v>
      </c>
      <c r="E185" s="7">
        <v>44253</v>
      </c>
      <c r="F185" s="10">
        <v>57</v>
      </c>
      <c r="G185" s="11">
        <f t="shared" si="2"/>
        <v>55352.700000000004</v>
      </c>
    </row>
    <row r="186" spans="1:7" x14ac:dyDescent="0.2">
      <c r="A186" s="7">
        <v>44112</v>
      </c>
      <c r="B186" s="8" t="s">
        <v>190</v>
      </c>
      <c r="C186" s="9">
        <v>42.3</v>
      </c>
      <c r="D186" s="7">
        <v>44112</v>
      </c>
      <c r="E186" s="7">
        <v>44112</v>
      </c>
      <c r="F186" s="10">
        <v>0</v>
      </c>
      <c r="G186" s="11">
        <f t="shared" si="2"/>
        <v>0</v>
      </c>
    </row>
    <row r="187" spans="1:7" x14ac:dyDescent="0.2">
      <c r="A187" s="7">
        <v>44165</v>
      </c>
      <c r="B187" s="8" t="s">
        <v>191</v>
      </c>
      <c r="C187" s="9">
        <v>250</v>
      </c>
      <c r="D187" s="7">
        <v>44104</v>
      </c>
      <c r="E187" s="7">
        <v>44165</v>
      </c>
      <c r="F187" s="10">
        <v>0</v>
      </c>
      <c r="G187" s="11">
        <f t="shared" si="2"/>
        <v>0</v>
      </c>
    </row>
    <row r="188" spans="1:7" x14ac:dyDescent="0.2">
      <c r="A188" s="7">
        <v>44165</v>
      </c>
      <c r="B188" s="8" t="s">
        <v>192</v>
      </c>
      <c r="C188" s="9">
        <v>1501.27</v>
      </c>
      <c r="D188" s="7">
        <v>44104</v>
      </c>
      <c r="E188" s="7">
        <v>44165</v>
      </c>
      <c r="F188" s="10">
        <v>0</v>
      </c>
      <c r="G188" s="11">
        <f t="shared" si="2"/>
        <v>0</v>
      </c>
    </row>
    <row r="189" spans="1:7" x14ac:dyDescent="0.2">
      <c r="A189" s="7">
        <v>44196</v>
      </c>
      <c r="B189" s="8" t="s">
        <v>193</v>
      </c>
      <c r="C189" s="9">
        <v>4419.49</v>
      </c>
      <c r="D189" s="7">
        <v>44135</v>
      </c>
      <c r="E189" s="7">
        <v>44196</v>
      </c>
      <c r="F189" s="10">
        <v>0</v>
      </c>
      <c r="G189" s="11">
        <f t="shared" si="2"/>
        <v>0</v>
      </c>
    </row>
    <row r="190" spans="1:7" x14ac:dyDescent="0.2">
      <c r="A190" s="7">
        <v>44196</v>
      </c>
      <c r="B190" s="8" t="s">
        <v>194</v>
      </c>
      <c r="C190" s="9">
        <v>250</v>
      </c>
      <c r="D190" s="7">
        <v>44135</v>
      </c>
      <c r="E190" s="7">
        <v>44196</v>
      </c>
      <c r="F190" s="10">
        <v>0</v>
      </c>
      <c r="G190" s="11">
        <f t="shared" si="2"/>
        <v>0</v>
      </c>
    </row>
    <row r="191" spans="1:7" x14ac:dyDescent="0.2">
      <c r="A191" s="7">
        <v>44116</v>
      </c>
      <c r="B191" s="8" t="s">
        <v>195</v>
      </c>
      <c r="C191" s="9">
        <v>66.88</v>
      </c>
      <c r="D191" s="7">
        <v>44116</v>
      </c>
      <c r="E191" s="7">
        <v>44116</v>
      </c>
      <c r="F191" s="10">
        <v>0</v>
      </c>
      <c r="G191" s="11">
        <f t="shared" si="2"/>
        <v>0</v>
      </c>
    </row>
    <row r="192" spans="1:7" x14ac:dyDescent="0.2">
      <c r="A192" s="7">
        <v>44105</v>
      </c>
      <c r="B192" s="8" t="s">
        <v>196</v>
      </c>
      <c r="C192" s="9">
        <v>127.97</v>
      </c>
      <c r="D192" s="7">
        <v>44105</v>
      </c>
      <c r="E192" s="7">
        <v>44126</v>
      </c>
      <c r="F192" s="10">
        <v>21</v>
      </c>
      <c r="G192" s="11">
        <f t="shared" si="2"/>
        <v>2687.37</v>
      </c>
    </row>
    <row r="193" spans="1:7" x14ac:dyDescent="0.2">
      <c r="A193" s="7">
        <v>44135</v>
      </c>
      <c r="B193" s="8" t="s">
        <v>197</v>
      </c>
      <c r="C193" s="9">
        <v>140.28</v>
      </c>
      <c r="D193" s="7">
        <v>44135</v>
      </c>
      <c r="E193" s="7">
        <v>44160</v>
      </c>
      <c r="F193" s="10">
        <v>25</v>
      </c>
      <c r="G193" s="11">
        <f t="shared" si="2"/>
        <v>3507</v>
      </c>
    </row>
    <row r="194" spans="1:7" x14ac:dyDescent="0.2">
      <c r="A194" s="7">
        <v>44165</v>
      </c>
      <c r="B194" s="8" t="s">
        <v>198</v>
      </c>
      <c r="C194" s="9">
        <v>98.7</v>
      </c>
      <c r="D194" s="7">
        <v>44165</v>
      </c>
      <c r="E194" s="7">
        <v>44181</v>
      </c>
      <c r="F194" s="10">
        <v>16</v>
      </c>
      <c r="G194" s="11">
        <f t="shared" si="2"/>
        <v>1579.2</v>
      </c>
    </row>
    <row r="195" spans="1:7" x14ac:dyDescent="0.2">
      <c r="A195" s="7">
        <v>44196</v>
      </c>
      <c r="B195" s="8" t="s">
        <v>199</v>
      </c>
      <c r="C195" s="9">
        <v>90.11</v>
      </c>
      <c r="D195" s="7">
        <v>44196</v>
      </c>
      <c r="E195" s="7">
        <v>44235</v>
      </c>
      <c r="F195" s="10">
        <v>39</v>
      </c>
      <c r="G195" s="11">
        <f t="shared" ref="G195:G258" si="3">F195*C195</f>
        <v>3514.29</v>
      </c>
    </row>
    <row r="196" spans="1:7" x14ac:dyDescent="0.2">
      <c r="A196" s="7">
        <v>44135</v>
      </c>
      <c r="B196" s="8" t="s">
        <v>200</v>
      </c>
      <c r="C196" s="9">
        <v>155</v>
      </c>
      <c r="D196" s="7">
        <v>44050</v>
      </c>
      <c r="E196" s="7">
        <v>44137</v>
      </c>
      <c r="F196" s="10">
        <v>2</v>
      </c>
      <c r="G196" s="11">
        <f t="shared" si="3"/>
        <v>310</v>
      </c>
    </row>
    <row r="197" spans="1:7" x14ac:dyDescent="0.2">
      <c r="A197" s="7">
        <v>44135</v>
      </c>
      <c r="B197" s="8" t="s">
        <v>201</v>
      </c>
      <c r="C197" s="9">
        <v>360</v>
      </c>
      <c r="D197" s="7">
        <v>44074</v>
      </c>
      <c r="E197" s="7">
        <v>44141</v>
      </c>
      <c r="F197" s="10">
        <v>6</v>
      </c>
      <c r="G197" s="11">
        <f t="shared" si="3"/>
        <v>2160</v>
      </c>
    </row>
    <row r="198" spans="1:7" x14ac:dyDescent="0.2">
      <c r="A198" s="7">
        <v>44165</v>
      </c>
      <c r="B198" s="8" t="s">
        <v>202</v>
      </c>
      <c r="C198" s="9">
        <v>206</v>
      </c>
      <c r="D198" s="7">
        <v>44085</v>
      </c>
      <c r="E198" s="7">
        <v>44165</v>
      </c>
      <c r="F198" s="10">
        <v>0</v>
      </c>
      <c r="G198" s="11">
        <f t="shared" si="3"/>
        <v>0</v>
      </c>
    </row>
    <row r="199" spans="1:7" x14ac:dyDescent="0.2">
      <c r="A199" s="7">
        <v>44165</v>
      </c>
      <c r="B199" s="8" t="s">
        <v>203</v>
      </c>
      <c r="C199" s="9">
        <v>166</v>
      </c>
      <c r="D199" s="7">
        <v>44091</v>
      </c>
      <c r="E199" s="7">
        <v>44165</v>
      </c>
      <c r="F199" s="10">
        <v>0</v>
      </c>
      <c r="G199" s="11">
        <f t="shared" si="3"/>
        <v>0</v>
      </c>
    </row>
    <row r="200" spans="1:7" x14ac:dyDescent="0.2">
      <c r="A200" s="7">
        <v>44165</v>
      </c>
      <c r="B200" s="8" t="s">
        <v>204</v>
      </c>
      <c r="C200" s="9">
        <v>310</v>
      </c>
      <c r="D200" s="7">
        <v>44104</v>
      </c>
      <c r="E200" s="7">
        <v>44165</v>
      </c>
      <c r="F200" s="10">
        <v>0</v>
      </c>
      <c r="G200" s="11">
        <f t="shared" si="3"/>
        <v>0</v>
      </c>
    </row>
    <row r="201" spans="1:7" x14ac:dyDescent="0.2">
      <c r="A201" s="7">
        <v>44196</v>
      </c>
      <c r="B201" s="8" t="s">
        <v>205</v>
      </c>
      <c r="C201" s="9">
        <v>275</v>
      </c>
      <c r="D201" s="7">
        <v>44135</v>
      </c>
      <c r="E201" s="7">
        <v>44196</v>
      </c>
      <c r="F201" s="10">
        <v>0</v>
      </c>
      <c r="G201" s="11">
        <f t="shared" si="3"/>
        <v>0</v>
      </c>
    </row>
    <row r="202" spans="1:7" x14ac:dyDescent="0.2">
      <c r="A202" s="7">
        <v>44135</v>
      </c>
      <c r="B202" s="8" t="s">
        <v>206</v>
      </c>
      <c r="C202" s="9">
        <v>3542.92</v>
      </c>
      <c r="D202" s="7">
        <v>44104</v>
      </c>
      <c r="E202" s="7">
        <v>44141</v>
      </c>
      <c r="F202" s="10">
        <v>6</v>
      </c>
      <c r="G202" s="11">
        <f t="shared" si="3"/>
        <v>21257.52</v>
      </c>
    </row>
    <row r="203" spans="1:7" x14ac:dyDescent="0.2">
      <c r="A203" s="7">
        <v>44135</v>
      </c>
      <c r="B203" s="8" t="s">
        <v>207</v>
      </c>
      <c r="C203" s="9">
        <v>600</v>
      </c>
      <c r="D203" s="7">
        <v>44104</v>
      </c>
      <c r="E203" s="7">
        <v>44141</v>
      </c>
      <c r="F203" s="10">
        <v>6</v>
      </c>
      <c r="G203" s="11">
        <f t="shared" si="3"/>
        <v>3600</v>
      </c>
    </row>
    <row r="204" spans="1:7" x14ac:dyDescent="0.2">
      <c r="A204" s="7">
        <v>44165</v>
      </c>
      <c r="B204" s="8" t="s">
        <v>208</v>
      </c>
      <c r="C204" s="9">
        <v>2446.67</v>
      </c>
      <c r="D204" s="7">
        <v>44135</v>
      </c>
      <c r="E204" s="7">
        <v>44167</v>
      </c>
      <c r="F204" s="10">
        <v>2</v>
      </c>
      <c r="G204" s="11">
        <f t="shared" si="3"/>
        <v>4893.34</v>
      </c>
    </row>
    <row r="205" spans="1:7" x14ac:dyDescent="0.2">
      <c r="A205" s="7">
        <v>44196</v>
      </c>
      <c r="B205" s="8" t="s">
        <v>209</v>
      </c>
      <c r="C205" s="9">
        <v>4071.67</v>
      </c>
      <c r="D205" s="7">
        <v>44165</v>
      </c>
      <c r="E205" s="7">
        <v>44196</v>
      </c>
      <c r="F205" s="10">
        <v>0</v>
      </c>
      <c r="G205" s="11">
        <f t="shared" si="3"/>
        <v>0</v>
      </c>
    </row>
    <row r="206" spans="1:7" x14ac:dyDescent="0.2">
      <c r="A206" s="7">
        <v>44134</v>
      </c>
      <c r="B206" s="8" t="s">
        <v>210</v>
      </c>
      <c r="C206" s="9">
        <v>12.39</v>
      </c>
      <c r="D206" s="7">
        <v>44134</v>
      </c>
      <c r="E206" s="7">
        <v>44134</v>
      </c>
      <c r="F206" s="10">
        <v>0</v>
      </c>
      <c r="G206" s="11">
        <f t="shared" si="3"/>
        <v>0</v>
      </c>
    </row>
    <row r="207" spans="1:7" x14ac:dyDescent="0.2">
      <c r="A207" s="7">
        <v>44165</v>
      </c>
      <c r="B207" s="8" t="s">
        <v>211</v>
      </c>
      <c r="C207" s="9">
        <v>12.39</v>
      </c>
      <c r="D207" s="7">
        <v>44165</v>
      </c>
      <c r="E207" s="7">
        <v>44165</v>
      </c>
      <c r="F207" s="10">
        <v>0</v>
      </c>
      <c r="G207" s="11">
        <f t="shared" si="3"/>
        <v>0</v>
      </c>
    </row>
    <row r="208" spans="1:7" x14ac:dyDescent="0.2">
      <c r="A208" s="7">
        <v>44195</v>
      </c>
      <c r="B208" s="8" t="s">
        <v>212</v>
      </c>
      <c r="C208" s="9">
        <v>12.39</v>
      </c>
      <c r="D208" s="7">
        <v>44195</v>
      </c>
      <c r="E208" s="7">
        <v>44195</v>
      </c>
      <c r="F208" s="10">
        <v>0</v>
      </c>
      <c r="G208" s="11">
        <f t="shared" si="3"/>
        <v>0</v>
      </c>
    </row>
    <row r="209" spans="1:7" x14ac:dyDescent="0.2">
      <c r="A209" s="7">
        <v>44135</v>
      </c>
      <c r="B209" s="8" t="s">
        <v>213</v>
      </c>
      <c r="C209" s="9">
        <v>7463.44</v>
      </c>
      <c r="D209" s="7">
        <v>44074</v>
      </c>
      <c r="E209" s="7">
        <v>44137</v>
      </c>
      <c r="F209" s="10">
        <v>2</v>
      </c>
      <c r="G209" s="11">
        <f t="shared" si="3"/>
        <v>14926.88</v>
      </c>
    </row>
    <row r="210" spans="1:7" x14ac:dyDescent="0.2">
      <c r="A210" s="7">
        <v>44165</v>
      </c>
      <c r="B210" s="8" t="s">
        <v>214</v>
      </c>
      <c r="C210" s="9">
        <v>8590.94</v>
      </c>
      <c r="D210" s="7">
        <v>44104</v>
      </c>
      <c r="E210" s="7">
        <v>44165</v>
      </c>
      <c r="F210" s="10">
        <v>0</v>
      </c>
      <c r="G210" s="11">
        <f t="shared" si="3"/>
        <v>0</v>
      </c>
    </row>
    <row r="211" spans="1:7" x14ac:dyDescent="0.2">
      <c r="A211" s="7">
        <v>44175</v>
      </c>
      <c r="B211" s="8" t="s">
        <v>215</v>
      </c>
      <c r="C211" s="9">
        <v>348.59</v>
      </c>
      <c r="D211" s="7">
        <v>44175</v>
      </c>
      <c r="E211" s="7">
        <v>44196</v>
      </c>
      <c r="F211" s="10">
        <v>21</v>
      </c>
      <c r="G211" s="11">
        <f t="shared" si="3"/>
        <v>7320.3899999999994</v>
      </c>
    </row>
    <row r="212" spans="1:7" x14ac:dyDescent="0.2">
      <c r="A212" s="7">
        <v>44114</v>
      </c>
      <c r="B212" s="8" t="s">
        <v>216</v>
      </c>
      <c r="C212" s="9">
        <v>2106.8000000000002</v>
      </c>
      <c r="D212" s="7">
        <v>44043</v>
      </c>
      <c r="E212" s="7">
        <v>44104</v>
      </c>
      <c r="F212" s="10">
        <v>-10</v>
      </c>
      <c r="G212" s="11">
        <f t="shared" si="3"/>
        <v>-21068</v>
      </c>
    </row>
    <row r="213" spans="1:7" x14ac:dyDescent="0.2">
      <c r="A213" s="7">
        <v>44175</v>
      </c>
      <c r="B213" s="8" t="s">
        <v>217</v>
      </c>
      <c r="C213" s="9">
        <v>1996.4</v>
      </c>
      <c r="D213" s="7">
        <v>44104</v>
      </c>
      <c r="E213" s="7">
        <v>44165</v>
      </c>
      <c r="F213" s="10">
        <v>-10</v>
      </c>
      <c r="G213" s="11">
        <f t="shared" si="3"/>
        <v>-19964</v>
      </c>
    </row>
    <row r="214" spans="1:7" x14ac:dyDescent="0.2">
      <c r="A214" s="7">
        <v>44186</v>
      </c>
      <c r="B214" s="8" t="s">
        <v>218</v>
      </c>
      <c r="C214" s="9">
        <v>627.57000000000005</v>
      </c>
      <c r="D214" s="7">
        <v>44186</v>
      </c>
      <c r="E214" s="7">
        <v>44336</v>
      </c>
      <c r="F214" s="10">
        <v>150</v>
      </c>
      <c r="G214" s="11">
        <f t="shared" si="3"/>
        <v>94135.500000000015</v>
      </c>
    </row>
    <row r="215" spans="1:7" x14ac:dyDescent="0.2">
      <c r="A215" s="7">
        <v>44135</v>
      </c>
      <c r="B215" s="8" t="s">
        <v>219</v>
      </c>
      <c r="C215" s="9">
        <v>935.88</v>
      </c>
      <c r="D215" s="7">
        <v>44104</v>
      </c>
      <c r="E215" s="7">
        <v>44165</v>
      </c>
      <c r="F215" s="10">
        <v>30</v>
      </c>
      <c r="G215" s="11">
        <f t="shared" si="3"/>
        <v>28076.400000000001</v>
      </c>
    </row>
    <row r="216" spans="1:7" x14ac:dyDescent="0.2">
      <c r="A216" s="7">
        <v>44165</v>
      </c>
      <c r="B216" s="8" t="s">
        <v>220</v>
      </c>
      <c r="C216" s="9">
        <v>2240.3200000000002</v>
      </c>
      <c r="D216" s="7">
        <v>44135</v>
      </c>
      <c r="E216" s="7">
        <v>44196</v>
      </c>
      <c r="F216" s="10">
        <v>31</v>
      </c>
      <c r="G216" s="11">
        <f t="shared" si="3"/>
        <v>69449.919999999998</v>
      </c>
    </row>
    <row r="217" spans="1:7" x14ac:dyDescent="0.2">
      <c r="A217" s="7">
        <v>44196</v>
      </c>
      <c r="B217" s="8" t="s">
        <v>221</v>
      </c>
      <c r="C217" s="9">
        <v>58.77</v>
      </c>
      <c r="D217" s="7">
        <v>44165</v>
      </c>
      <c r="E217" s="7">
        <v>44228</v>
      </c>
      <c r="F217" s="10">
        <v>32</v>
      </c>
      <c r="G217" s="11">
        <f t="shared" si="3"/>
        <v>1880.64</v>
      </c>
    </row>
    <row r="218" spans="1:7" x14ac:dyDescent="0.2">
      <c r="A218" s="7">
        <v>44196</v>
      </c>
      <c r="B218" s="8" t="s">
        <v>222</v>
      </c>
      <c r="C218" s="9">
        <v>163.38</v>
      </c>
      <c r="D218" s="7">
        <v>44165</v>
      </c>
      <c r="E218" s="7">
        <v>44228</v>
      </c>
      <c r="F218" s="10">
        <v>32</v>
      </c>
      <c r="G218" s="11">
        <f t="shared" si="3"/>
        <v>5228.16</v>
      </c>
    </row>
    <row r="219" spans="1:7" x14ac:dyDescent="0.2">
      <c r="A219" s="7">
        <v>44109</v>
      </c>
      <c r="B219" s="8" t="s">
        <v>178</v>
      </c>
      <c r="C219" s="9">
        <v>986.1</v>
      </c>
      <c r="D219" s="7">
        <v>44109</v>
      </c>
      <c r="E219" s="7">
        <v>44126</v>
      </c>
      <c r="F219" s="10">
        <v>17</v>
      </c>
      <c r="G219" s="11">
        <f t="shared" si="3"/>
        <v>16763.7</v>
      </c>
    </row>
    <row r="220" spans="1:7" x14ac:dyDescent="0.2">
      <c r="A220" s="7">
        <v>44137</v>
      </c>
      <c r="B220" s="8" t="s">
        <v>223</v>
      </c>
      <c r="C220" s="9">
        <v>932</v>
      </c>
      <c r="D220" s="7">
        <v>44137</v>
      </c>
      <c r="E220" s="7">
        <v>44160</v>
      </c>
      <c r="F220" s="10">
        <v>23</v>
      </c>
      <c r="G220" s="11">
        <f t="shared" si="3"/>
        <v>21436</v>
      </c>
    </row>
    <row r="221" spans="1:7" x14ac:dyDescent="0.2">
      <c r="A221" s="7">
        <v>44167</v>
      </c>
      <c r="B221" s="8" t="s">
        <v>224</v>
      </c>
      <c r="C221" s="9">
        <v>1003</v>
      </c>
      <c r="D221" s="7">
        <v>44167</v>
      </c>
      <c r="E221" s="7">
        <v>44181</v>
      </c>
      <c r="F221" s="10">
        <v>14</v>
      </c>
      <c r="G221" s="11">
        <f t="shared" si="3"/>
        <v>14042</v>
      </c>
    </row>
    <row r="222" spans="1:7" x14ac:dyDescent="0.2">
      <c r="A222" s="7">
        <v>44189</v>
      </c>
      <c r="B222" s="8" t="s">
        <v>225</v>
      </c>
      <c r="C222" s="9">
        <v>678</v>
      </c>
      <c r="D222" s="7">
        <v>44189</v>
      </c>
      <c r="E222" s="7">
        <v>44235</v>
      </c>
      <c r="F222" s="10">
        <v>46</v>
      </c>
      <c r="G222" s="11">
        <f t="shared" si="3"/>
        <v>31188</v>
      </c>
    </row>
    <row r="223" spans="1:7" x14ac:dyDescent="0.2">
      <c r="A223" s="7">
        <v>44135</v>
      </c>
      <c r="B223" s="8" t="s">
        <v>226</v>
      </c>
      <c r="C223" s="9">
        <v>11</v>
      </c>
      <c r="D223" s="7">
        <v>44104</v>
      </c>
      <c r="E223" s="7">
        <v>44126</v>
      </c>
      <c r="F223" s="10">
        <v>-9</v>
      </c>
      <c r="G223" s="11">
        <f t="shared" si="3"/>
        <v>-99</v>
      </c>
    </row>
    <row r="224" spans="1:7" x14ac:dyDescent="0.2">
      <c r="A224" s="7">
        <v>44165</v>
      </c>
      <c r="B224" s="8" t="s">
        <v>227</v>
      </c>
      <c r="C224" s="9">
        <v>33</v>
      </c>
      <c r="D224" s="7">
        <v>44134</v>
      </c>
      <c r="E224" s="7">
        <v>44160</v>
      </c>
      <c r="F224" s="10">
        <v>-5</v>
      </c>
      <c r="G224" s="11">
        <f t="shared" si="3"/>
        <v>-165</v>
      </c>
    </row>
    <row r="225" spans="1:7" x14ac:dyDescent="0.2">
      <c r="A225" s="7">
        <v>44196</v>
      </c>
      <c r="B225" s="8" t="s">
        <v>228</v>
      </c>
      <c r="C225" s="9">
        <v>121</v>
      </c>
      <c r="D225" s="7">
        <v>44165</v>
      </c>
      <c r="E225" s="7">
        <v>44181</v>
      </c>
      <c r="F225" s="10">
        <v>-15</v>
      </c>
      <c r="G225" s="11">
        <f t="shared" si="3"/>
        <v>-1815</v>
      </c>
    </row>
    <row r="226" spans="1:7" x14ac:dyDescent="0.2">
      <c r="A226" s="7">
        <v>44135</v>
      </c>
      <c r="B226" s="8" t="s">
        <v>229</v>
      </c>
      <c r="C226" s="9">
        <v>126</v>
      </c>
      <c r="D226" s="7">
        <v>44135</v>
      </c>
      <c r="E226" s="7">
        <v>44160</v>
      </c>
      <c r="F226" s="10">
        <v>25</v>
      </c>
      <c r="G226" s="11">
        <f t="shared" si="3"/>
        <v>3150</v>
      </c>
    </row>
    <row r="227" spans="1:7" x14ac:dyDescent="0.2">
      <c r="A227" s="7">
        <v>44151</v>
      </c>
      <c r="B227" s="8" t="s">
        <v>230</v>
      </c>
      <c r="C227" s="9">
        <v>56</v>
      </c>
      <c r="D227" s="7">
        <v>44151</v>
      </c>
      <c r="E227" s="7">
        <v>44167</v>
      </c>
      <c r="F227" s="10">
        <v>16</v>
      </c>
      <c r="G227" s="11">
        <f t="shared" si="3"/>
        <v>896</v>
      </c>
    </row>
    <row r="228" spans="1:7" x14ac:dyDescent="0.2">
      <c r="A228" s="7">
        <v>44165</v>
      </c>
      <c r="B228" s="8" t="s">
        <v>231</v>
      </c>
      <c r="C228" s="9">
        <v>220</v>
      </c>
      <c r="D228" s="7">
        <v>44165</v>
      </c>
      <c r="E228" s="7">
        <v>44196</v>
      </c>
      <c r="F228" s="10">
        <v>31</v>
      </c>
      <c r="G228" s="11">
        <f t="shared" si="3"/>
        <v>6820</v>
      </c>
    </row>
    <row r="229" spans="1:7" x14ac:dyDescent="0.2">
      <c r="A229" s="7">
        <v>44144</v>
      </c>
      <c r="B229" s="8" t="s">
        <v>232</v>
      </c>
      <c r="C229" s="9">
        <v>268.39999999999998</v>
      </c>
      <c r="D229" s="7">
        <v>44144</v>
      </c>
      <c r="E229" s="7">
        <v>44196</v>
      </c>
      <c r="F229" s="10">
        <v>52</v>
      </c>
      <c r="G229" s="11">
        <f t="shared" si="3"/>
        <v>13956.8</v>
      </c>
    </row>
    <row r="230" spans="1:7" x14ac:dyDescent="0.2">
      <c r="A230" s="7">
        <v>44165</v>
      </c>
      <c r="B230" s="8" t="s">
        <v>233</v>
      </c>
      <c r="C230" s="9">
        <v>-268.39999999999998</v>
      </c>
      <c r="D230" s="7">
        <v>44165</v>
      </c>
      <c r="E230" s="7">
        <v>44196</v>
      </c>
      <c r="F230" s="10">
        <v>31</v>
      </c>
      <c r="G230" s="11">
        <f t="shared" si="3"/>
        <v>-8320.4</v>
      </c>
    </row>
    <row r="231" spans="1:7" x14ac:dyDescent="0.2">
      <c r="A231" s="7">
        <v>44196</v>
      </c>
      <c r="B231" s="8" t="s">
        <v>234</v>
      </c>
      <c r="C231" s="9">
        <v>320</v>
      </c>
      <c r="D231" s="7">
        <v>44120</v>
      </c>
      <c r="E231" s="7">
        <v>44196</v>
      </c>
      <c r="F231" s="10">
        <v>0</v>
      </c>
      <c r="G231" s="11">
        <f t="shared" si="3"/>
        <v>0</v>
      </c>
    </row>
    <row r="232" spans="1:7" x14ac:dyDescent="0.2">
      <c r="A232" s="7">
        <v>44135</v>
      </c>
      <c r="B232" s="8" t="s">
        <v>235</v>
      </c>
      <c r="C232" s="9">
        <v>48</v>
      </c>
      <c r="D232" s="7">
        <v>44135</v>
      </c>
      <c r="E232" s="7">
        <v>44160</v>
      </c>
      <c r="F232" s="10">
        <v>25</v>
      </c>
      <c r="G232" s="11">
        <f t="shared" si="3"/>
        <v>1200</v>
      </c>
    </row>
    <row r="233" spans="1:7" x14ac:dyDescent="0.2">
      <c r="A233" s="7">
        <v>44165</v>
      </c>
      <c r="B233" s="8" t="s">
        <v>236</v>
      </c>
      <c r="C233" s="9">
        <v>36</v>
      </c>
      <c r="D233" s="7">
        <v>44165</v>
      </c>
      <c r="E233" s="7">
        <v>44181</v>
      </c>
      <c r="F233" s="10">
        <v>16</v>
      </c>
      <c r="G233" s="11">
        <f t="shared" si="3"/>
        <v>576</v>
      </c>
    </row>
    <row r="234" spans="1:7" x14ac:dyDescent="0.2">
      <c r="A234" s="7">
        <v>44196</v>
      </c>
      <c r="B234" s="8" t="s">
        <v>237</v>
      </c>
      <c r="C234" s="9">
        <v>12</v>
      </c>
      <c r="D234" s="7">
        <v>44196</v>
      </c>
      <c r="E234" s="7">
        <v>44235</v>
      </c>
      <c r="F234" s="10">
        <v>39</v>
      </c>
      <c r="G234" s="11">
        <f t="shared" si="3"/>
        <v>468</v>
      </c>
    </row>
    <row r="235" spans="1:7" x14ac:dyDescent="0.2">
      <c r="A235" s="7">
        <v>44135</v>
      </c>
      <c r="B235" s="8" t="s">
        <v>238</v>
      </c>
      <c r="C235" s="9">
        <v>171.99</v>
      </c>
      <c r="D235" s="7">
        <v>44086</v>
      </c>
      <c r="E235" s="7">
        <v>44102</v>
      </c>
      <c r="F235" s="10">
        <v>-33</v>
      </c>
      <c r="G235" s="11">
        <f t="shared" si="3"/>
        <v>-5675.67</v>
      </c>
    </row>
    <row r="236" spans="1:7" x14ac:dyDescent="0.2">
      <c r="A236" s="7">
        <v>44135</v>
      </c>
      <c r="B236" s="8" t="s">
        <v>239</v>
      </c>
      <c r="C236" s="9">
        <v>317.22000000000003</v>
      </c>
      <c r="D236" s="7">
        <v>44086</v>
      </c>
      <c r="E236" s="7">
        <v>44116</v>
      </c>
      <c r="F236" s="10">
        <v>-19</v>
      </c>
      <c r="G236" s="11">
        <f t="shared" si="3"/>
        <v>-6027.18</v>
      </c>
    </row>
    <row r="237" spans="1:7" x14ac:dyDescent="0.2">
      <c r="A237" s="7">
        <v>44196</v>
      </c>
      <c r="B237" s="8" t="s">
        <v>240</v>
      </c>
      <c r="C237" s="9">
        <v>313.2</v>
      </c>
      <c r="D237" s="7">
        <v>44165</v>
      </c>
      <c r="E237" s="7">
        <v>44196</v>
      </c>
      <c r="F237" s="10">
        <v>0</v>
      </c>
      <c r="G237" s="11">
        <f t="shared" si="3"/>
        <v>0</v>
      </c>
    </row>
    <row r="238" spans="1:7" x14ac:dyDescent="0.2">
      <c r="A238" s="7">
        <v>44135</v>
      </c>
      <c r="B238" s="8" t="s">
        <v>241</v>
      </c>
      <c r="C238" s="9">
        <v>923.75</v>
      </c>
      <c r="D238" s="7">
        <v>44104</v>
      </c>
      <c r="E238" s="7">
        <v>44137</v>
      </c>
      <c r="F238" s="10">
        <v>2</v>
      </c>
      <c r="G238" s="11">
        <f t="shared" si="3"/>
        <v>1847.5</v>
      </c>
    </row>
    <row r="239" spans="1:7" x14ac:dyDescent="0.2">
      <c r="A239" s="7">
        <v>44165</v>
      </c>
      <c r="B239" s="8" t="s">
        <v>242</v>
      </c>
      <c r="C239" s="9">
        <v>2926.8</v>
      </c>
      <c r="D239" s="7">
        <v>44135</v>
      </c>
      <c r="E239" s="7">
        <v>44165</v>
      </c>
      <c r="F239" s="10">
        <v>0</v>
      </c>
      <c r="G239" s="11">
        <f t="shared" si="3"/>
        <v>0</v>
      </c>
    </row>
    <row r="240" spans="1:7" x14ac:dyDescent="0.2">
      <c r="A240" s="7">
        <v>44196</v>
      </c>
      <c r="B240" s="8" t="s">
        <v>243</v>
      </c>
      <c r="C240" s="9">
        <v>1115</v>
      </c>
      <c r="D240" s="7">
        <v>44165</v>
      </c>
      <c r="E240" s="7">
        <v>44196</v>
      </c>
      <c r="F240" s="10">
        <v>0</v>
      </c>
      <c r="G240" s="11">
        <f t="shared" si="3"/>
        <v>0</v>
      </c>
    </row>
    <row r="241" spans="1:7" x14ac:dyDescent="0.2">
      <c r="A241" s="7">
        <v>44196</v>
      </c>
      <c r="B241" s="8" t="s">
        <v>244</v>
      </c>
      <c r="C241" s="9">
        <v>366.67</v>
      </c>
      <c r="D241" s="7">
        <v>44165</v>
      </c>
      <c r="E241" s="7">
        <v>44196</v>
      </c>
      <c r="F241" s="10">
        <v>0</v>
      </c>
      <c r="G241" s="11">
        <f t="shared" si="3"/>
        <v>0</v>
      </c>
    </row>
    <row r="242" spans="1:7" x14ac:dyDescent="0.2">
      <c r="A242" s="7">
        <v>44194</v>
      </c>
      <c r="B242" s="8" t="s">
        <v>245</v>
      </c>
      <c r="C242" s="9">
        <v>819.67</v>
      </c>
      <c r="D242" s="7">
        <v>44194</v>
      </c>
      <c r="E242" s="7">
        <v>44194</v>
      </c>
      <c r="F242" s="10">
        <v>0</v>
      </c>
      <c r="G242" s="11">
        <f t="shared" si="3"/>
        <v>0</v>
      </c>
    </row>
    <row r="243" spans="1:7" x14ac:dyDescent="0.2">
      <c r="A243" s="7">
        <v>44138</v>
      </c>
      <c r="B243" s="8" t="s">
        <v>246</v>
      </c>
      <c r="C243" s="9">
        <v>37</v>
      </c>
      <c r="D243" s="7">
        <v>44138</v>
      </c>
      <c r="E243" s="7">
        <v>44196</v>
      </c>
      <c r="F243" s="10">
        <v>58</v>
      </c>
      <c r="G243" s="11">
        <f t="shared" si="3"/>
        <v>2146</v>
      </c>
    </row>
    <row r="244" spans="1:7" x14ac:dyDescent="0.2">
      <c r="A244" s="7">
        <v>44113</v>
      </c>
      <c r="B244" s="8" t="s">
        <v>247</v>
      </c>
      <c r="C244" s="9">
        <v>5800</v>
      </c>
      <c r="D244" s="7">
        <v>44083</v>
      </c>
      <c r="E244" s="7">
        <v>44141</v>
      </c>
      <c r="F244" s="10">
        <v>28</v>
      </c>
      <c r="G244" s="11">
        <f t="shared" si="3"/>
        <v>162400</v>
      </c>
    </row>
    <row r="245" spans="1:7" x14ac:dyDescent="0.2">
      <c r="A245" s="7">
        <v>44151</v>
      </c>
      <c r="B245" s="8" t="s">
        <v>248</v>
      </c>
      <c r="C245" s="9">
        <v>5935</v>
      </c>
      <c r="D245" s="7">
        <v>44120</v>
      </c>
      <c r="E245" s="7">
        <v>44181</v>
      </c>
      <c r="F245" s="10">
        <v>30</v>
      </c>
      <c r="G245" s="11">
        <f t="shared" si="3"/>
        <v>178050</v>
      </c>
    </row>
    <row r="246" spans="1:7" x14ac:dyDescent="0.2">
      <c r="A246" s="7">
        <v>44135</v>
      </c>
      <c r="B246" s="8" t="s">
        <v>249</v>
      </c>
      <c r="C246" s="9">
        <v>265.7</v>
      </c>
      <c r="D246" s="7">
        <v>44074</v>
      </c>
      <c r="E246" s="7">
        <v>44137</v>
      </c>
      <c r="F246" s="10">
        <v>2</v>
      </c>
      <c r="G246" s="11">
        <f t="shared" si="3"/>
        <v>531.4</v>
      </c>
    </row>
    <row r="247" spans="1:7" x14ac:dyDescent="0.2">
      <c r="A247" s="7">
        <v>44196</v>
      </c>
      <c r="B247" s="8" t="s">
        <v>250</v>
      </c>
      <c r="C247" s="9">
        <v>528.29999999999995</v>
      </c>
      <c r="D247" s="7">
        <v>44135</v>
      </c>
      <c r="E247" s="7">
        <v>44196</v>
      </c>
      <c r="F247" s="10">
        <v>0</v>
      </c>
      <c r="G247" s="11">
        <f t="shared" si="3"/>
        <v>0</v>
      </c>
    </row>
    <row r="248" spans="1:7" x14ac:dyDescent="0.2">
      <c r="A248" s="7">
        <v>44125</v>
      </c>
      <c r="B248" s="8" t="s">
        <v>251</v>
      </c>
      <c r="C248" s="9">
        <v>46542.3</v>
      </c>
      <c r="D248" s="7">
        <v>44095</v>
      </c>
      <c r="E248" s="7">
        <v>44196</v>
      </c>
      <c r="F248" s="10">
        <v>71</v>
      </c>
      <c r="G248" s="11">
        <f t="shared" si="3"/>
        <v>3304503.3000000003</v>
      </c>
    </row>
    <row r="249" spans="1:7" x14ac:dyDescent="0.2">
      <c r="A249" s="7">
        <v>44125</v>
      </c>
      <c r="B249" s="8" t="s">
        <v>252</v>
      </c>
      <c r="C249" s="9">
        <v>550</v>
      </c>
      <c r="D249" s="7">
        <v>44095</v>
      </c>
      <c r="E249" s="7">
        <v>44196</v>
      </c>
      <c r="F249" s="10">
        <v>71</v>
      </c>
      <c r="G249" s="11">
        <f t="shared" si="3"/>
        <v>39050</v>
      </c>
    </row>
    <row r="250" spans="1:7" x14ac:dyDescent="0.2">
      <c r="A250" s="7">
        <v>44150</v>
      </c>
      <c r="B250" s="8" t="s">
        <v>253</v>
      </c>
      <c r="C250" s="9">
        <v>43092</v>
      </c>
      <c r="D250" s="7">
        <v>44119</v>
      </c>
      <c r="E250" s="7">
        <v>44196</v>
      </c>
      <c r="F250" s="10">
        <v>46</v>
      </c>
      <c r="G250" s="11">
        <f t="shared" si="3"/>
        <v>1982232</v>
      </c>
    </row>
    <row r="251" spans="1:7" x14ac:dyDescent="0.2">
      <c r="A251" s="7">
        <v>44165</v>
      </c>
      <c r="B251" s="8" t="s">
        <v>254</v>
      </c>
      <c r="C251" s="9">
        <v>182990.27</v>
      </c>
      <c r="D251" s="7">
        <v>44134</v>
      </c>
      <c r="E251" s="7">
        <v>44196</v>
      </c>
      <c r="F251" s="10">
        <v>31</v>
      </c>
      <c r="G251" s="11">
        <f t="shared" si="3"/>
        <v>5672698.3700000001</v>
      </c>
    </row>
    <row r="252" spans="1:7" x14ac:dyDescent="0.2">
      <c r="A252" s="7">
        <v>44185</v>
      </c>
      <c r="B252" s="8" t="s">
        <v>255</v>
      </c>
      <c r="C252" s="9">
        <v>38956.800000000003</v>
      </c>
      <c r="D252" s="7">
        <v>44155</v>
      </c>
      <c r="E252" s="7">
        <v>44196</v>
      </c>
      <c r="F252" s="10">
        <v>11</v>
      </c>
      <c r="G252" s="11">
        <f t="shared" si="3"/>
        <v>428524.80000000005</v>
      </c>
    </row>
    <row r="253" spans="1:7" x14ac:dyDescent="0.2">
      <c r="A253" s="7">
        <v>44185</v>
      </c>
      <c r="B253" s="8" t="s">
        <v>256</v>
      </c>
      <c r="C253" s="9">
        <v>3604.6</v>
      </c>
      <c r="D253" s="7">
        <v>44155</v>
      </c>
      <c r="E253" s="7">
        <v>44196</v>
      </c>
      <c r="F253" s="10">
        <v>11</v>
      </c>
      <c r="G253" s="11">
        <f t="shared" si="3"/>
        <v>39650.6</v>
      </c>
    </row>
    <row r="254" spans="1:7" x14ac:dyDescent="0.2">
      <c r="A254" s="7">
        <v>44134</v>
      </c>
      <c r="B254" s="8" t="s">
        <v>257</v>
      </c>
      <c r="C254" s="9">
        <v>132</v>
      </c>
      <c r="D254" s="7">
        <v>44134</v>
      </c>
      <c r="E254" s="7">
        <v>44160</v>
      </c>
      <c r="F254" s="10">
        <v>26</v>
      </c>
      <c r="G254" s="11">
        <f t="shared" si="3"/>
        <v>3432</v>
      </c>
    </row>
    <row r="255" spans="1:7" x14ac:dyDescent="0.2">
      <c r="A255" s="7">
        <v>44165</v>
      </c>
      <c r="B255" s="8" t="s">
        <v>258</v>
      </c>
      <c r="C255" s="9">
        <v>12</v>
      </c>
      <c r="D255" s="7">
        <v>44165</v>
      </c>
      <c r="E255" s="7">
        <v>44181</v>
      </c>
      <c r="F255" s="10">
        <v>16</v>
      </c>
      <c r="G255" s="11">
        <f t="shared" si="3"/>
        <v>192</v>
      </c>
    </row>
    <row r="256" spans="1:7" x14ac:dyDescent="0.2">
      <c r="A256" s="7">
        <v>44135</v>
      </c>
      <c r="B256" s="8" t="s">
        <v>259</v>
      </c>
      <c r="C256" s="9">
        <v>7346.95</v>
      </c>
      <c r="D256" s="7">
        <v>44071</v>
      </c>
      <c r="E256" s="7">
        <v>44137</v>
      </c>
      <c r="F256" s="10">
        <v>2</v>
      </c>
      <c r="G256" s="11">
        <f t="shared" si="3"/>
        <v>14693.9</v>
      </c>
    </row>
    <row r="257" spans="1:7" x14ac:dyDescent="0.2">
      <c r="A257" s="7">
        <v>44135</v>
      </c>
      <c r="B257" s="8" t="s">
        <v>260</v>
      </c>
      <c r="C257" s="9">
        <v>2423.9</v>
      </c>
      <c r="D257" s="7">
        <v>44071</v>
      </c>
      <c r="E257" s="7">
        <v>44137</v>
      </c>
      <c r="F257" s="10">
        <v>2</v>
      </c>
      <c r="G257" s="11">
        <f t="shared" si="3"/>
        <v>4847.8</v>
      </c>
    </row>
    <row r="258" spans="1:7" x14ac:dyDescent="0.2">
      <c r="A258" s="7">
        <v>44135</v>
      </c>
      <c r="B258" s="8" t="s">
        <v>261</v>
      </c>
      <c r="C258" s="9">
        <v>3357.35</v>
      </c>
      <c r="D258" s="7">
        <v>44074</v>
      </c>
      <c r="E258" s="7">
        <v>44137</v>
      </c>
      <c r="F258" s="10">
        <v>2</v>
      </c>
      <c r="G258" s="11">
        <f t="shared" si="3"/>
        <v>6714.7</v>
      </c>
    </row>
    <row r="259" spans="1:7" x14ac:dyDescent="0.2">
      <c r="A259" s="7">
        <v>44165</v>
      </c>
      <c r="B259" s="8" t="s">
        <v>262</v>
      </c>
      <c r="C259" s="9">
        <v>6594.6</v>
      </c>
      <c r="D259" s="7">
        <v>44104</v>
      </c>
      <c r="E259" s="7">
        <v>44165</v>
      </c>
      <c r="F259" s="10">
        <v>0</v>
      </c>
      <c r="G259" s="11">
        <f t="shared" ref="G259:G322" si="4">F259*C259</f>
        <v>0</v>
      </c>
    </row>
    <row r="260" spans="1:7" x14ac:dyDescent="0.2">
      <c r="A260" s="7">
        <v>44165</v>
      </c>
      <c r="B260" s="8" t="s">
        <v>263</v>
      </c>
      <c r="C260" s="9">
        <v>8826.1</v>
      </c>
      <c r="D260" s="7">
        <v>44104</v>
      </c>
      <c r="E260" s="7">
        <v>44165</v>
      </c>
      <c r="F260" s="10">
        <v>0</v>
      </c>
      <c r="G260" s="11">
        <f t="shared" si="4"/>
        <v>0</v>
      </c>
    </row>
    <row r="261" spans="1:7" x14ac:dyDescent="0.2">
      <c r="A261" s="7">
        <v>44165</v>
      </c>
      <c r="B261" s="8" t="s">
        <v>14</v>
      </c>
      <c r="C261" s="9">
        <v>50</v>
      </c>
      <c r="D261" s="7">
        <v>44104</v>
      </c>
      <c r="E261" s="7">
        <v>44165</v>
      </c>
      <c r="F261" s="10">
        <v>0</v>
      </c>
      <c r="G261" s="11">
        <f t="shared" si="4"/>
        <v>0</v>
      </c>
    </row>
    <row r="262" spans="1:7" x14ac:dyDescent="0.2">
      <c r="A262" s="7">
        <v>44196</v>
      </c>
      <c r="B262" s="8" t="s">
        <v>264</v>
      </c>
      <c r="C262" s="9">
        <v>6895.8</v>
      </c>
      <c r="D262" s="7">
        <v>44133</v>
      </c>
      <c r="E262" s="7">
        <v>44196</v>
      </c>
      <c r="F262" s="10">
        <v>0</v>
      </c>
      <c r="G262" s="11">
        <f t="shared" si="4"/>
        <v>0</v>
      </c>
    </row>
    <row r="263" spans="1:7" x14ac:dyDescent="0.2">
      <c r="A263" s="7">
        <v>44196</v>
      </c>
      <c r="B263" s="8" t="s">
        <v>265</v>
      </c>
      <c r="C263" s="9">
        <v>1148</v>
      </c>
      <c r="D263" s="7">
        <v>44133</v>
      </c>
      <c r="E263" s="7">
        <v>44196</v>
      </c>
      <c r="F263" s="10">
        <v>0</v>
      </c>
      <c r="G263" s="11">
        <f t="shared" si="4"/>
        <v>0</v>
      </c>
    </row>
    <row r="264" spans="1:7" x14ac:dyDescent="0.2">
      <c r="A264" s="7">
        <v>44196</v>
      </c>
      <c r="B264" s="8" t="s">
        <v>266</v>
      </c>
      <c r="C264" s="9">
        <v>6517.3</v>
      </c>
      <c r="D264" s="7">
        <v>44135</v>
      </c>
      <c r="E264" s="7">
        <v>44196</v>
      </c>
      <c r="F264" s="10">
        <v>0</v>
      </c>
      <c r="G264" s="11">
        <f t="shared" si="4"/>
        <v>0</v>
      </c>
    </row>
    <row r="265" spans="1:7" x14ac:dyDescent="0.2">
      <c r="A265" s="7">
        <v>44195</v>
      </c>
      <c r="B265" s="8" t="s">
        <v>267</v>
      </c>
      <c r="C265" s="9">
        <v>1824.6</v>
      </c>
      <c r="D265" s="7">
        <v>44165</v>
      </c>
      <c r="E265" s="7">
        <v>44196</v>
      </c>
      <c r="F265" s="10">
        <v>1</v>
      </c>
      <c r="G265" s="11">
        <f t="shared" si="4"/>
        <v>1824.6</v>
      </c>
    </row>
    <row r="266" spans="1:7" x14ac:dyDescent="0.2">
      <c r="A266" s="7">
        <v>44134</v>
      </c>
      <c r="B266" s="8" t="s">
        <v>268</v>
      </c>
      <c r="C266" s="9">
        <v>480</v>
      </c>
      <c r="D266" s="7">
        <v>44104</v>
      </c>
      <c r="E266" s="7">
        <v>44141</v>
      </c>
      <c r="F266" s="10">
        <v>7</v>
      </c>
      <c r="G266" s="11">
        <f t="shared" si="4"/>
        <v>3360</v>
      </c>
    </row>
    <row r="267" spans="1:7" x14ac:dyDescent="0.2">
      <c r="A267" s="7">
        <v>44173</v>
      </c>
      <c r="B267" s="8" t="s">
        <v>269</v>
      </c>
      <c r="C267" s="9">
        <v>465.4</v>
      </c>
      <c r="D267" s="7">
        <v>44173</v>
      </c>
      <c r="E267" s="7">
        <v>44173</v>
      </c>
      <c r="F267" s="10">
        <v>0</v>
      </c>
      <c r="G267" s="11">
        <f t="shared" si="4"/>
        <v>0</v>
      </c>
    </row>
    <row r="268" spans="1:7" x14ac:dyDescent="0.2">
      <c r="A268" s="7">
        <v>44135</v>
      </c>
      <c r="B268" s="8" t="s">
        <v>270</v>
      </c>
      <c r="C268" s="9">
        <v>703.7</v>
      </c>
      <c r="D268" s="7">
        <v>44104</v>
      </c>
      <c r="E268" s="7">
        <v>44165</v>
      </c>
      <c r="F268" s="10">
        <v>30</v>
      </c>
      <c r="G268" s="11">
        <f t="shared" si="4"/>
        <v>21111</v>
      </c>
    </row>
    <row r="269" spans="1:7" x14ac:dyDescent="0.2">
      <c r="A269" s="7">
        <v>44196</v>
      </c>
      <c r="B269" s="8" t="s">
        <v>271</v>
      </c>
      <c r="C269" s="9">
        <v>580.79999999999995</v>
      </c>
      <c r="D269" s="7">
        <v>44165</v>
      </c>
      <c r="E269" s="7">
        <v>44228</v>
      </c>
      <c r="F269" s="10">
        <v>32</v>
      </c>
      <c r="G269" s="11">
        <f t="shared" si="4"/>
        <v>18585.599999999999</v>
      </c>
    </row>
    <row r="270" spans="1:7" x14ac:dyDescent="0.2">
      <c r="A270" s="7">
        <v>44135</v>
      </c>
      <c r="B270" s="8" t="s">
        <v>272</v>
      </c>
      <c r="C270" s="9">
        <v>2956</v>
      </c>
      <c r="D270" s="7">
        <v>44074</v>
      </c>
      <c r="E270" s="7">
        <v>44137</v>
      </c>
      <c r="F270" s="10">
        <v>2</v>
      </c>
      <c r="G270" s="11">
        <f t="shared" si="4"/>
        <v>5912</v>
      </c>
    </row>
    <row r="271" spans="1:7" x14ac:dyDescent="0.2">
      <c r="A271" s="7">
        <v>44135</v>
      </c>
      <c r="B271" s="8" t="s">
        <v>273</v>
      </c>
      <c r="C271" s="9">
        <v>400</v>
      </c>
      <c r="D271" s="7">
        <v>44074</v>
      </c>
      <c r="E271" s="7">
        <v>44137</v>
      </c>
      <c r="F271" s="10">
        <v>2</v>
      </c>
      <c r="G271" s="11">
        <f t="shared" si="4"/>
        <v>800</v>
      </c>
    </row>
    <row r="272" spans="1:7" x14ac:dyDescent="0.2">
      <c r="A272" s="7">
        <v>44165</v>
      </c>
      <c r="B272" s="8" t="s">
        <v>274</v>
      </c>
      <c r="C272" s="9">
        <v>2080</v>
      </c>
      <c r="D272" s="7">
        <v>44104</v>
      </c>
      <c r="E272" s="7">
        <v>44165</v>
      </c>
      <c r="F272" s="10">
        <v>0</v>
      </c>
      <c r="G272" s="11">
        <f t="shared" si="4"/>
        <v>0</v>
      </c>
    </row>
    <row r="273" spans="1:7" x14ac:dyDescent="0.2">
      <c r="A273" s="7">
        <v>44165</v>
      </c>
      <c r="B273" s="8" t="s">
        <v>275</v>
      </c>
      <c r="C273" s="9">
        <v>615</v>
      </c>
      <c r="D273" s="7">
        <v>44104</v>
      </c>
      <c r="E273" s="7">
        <v>44165</v>
      </c>
      <c r="F273" s="10">
        <v>0</v>
      </c>
      <c r="G273" s="11">
        <f t="shared" si="4"/>
        <v>0</v>
      </c>
    </row>
    <row r="274" spans="1:7" x14ac:dyDescent="0.2">
      <c r="A274" s="7">
        <v>44165</v>
      </c>
      <c r="B274" s="8" t="s">
        <v>276</v>
      </c>
      <c r="C274" s="9">
        <v>360</v>
      </c>
      <c r="D274" s="7">
        <v>44104</v>
      </c>
      <c r="E274" s="7">
        <v>44165</v>
      </c>
      <c r="F274" s="10">
        <v>0</v>
      </c>
      <c r="G274" s="11">
        <f t="shared" si="4"/>
        <v>0</v>
      </c>
    </row>
    <row r="275" spans="1:7" x14ac:dyDescent="0.2">
      <c r="A275" s="7">
        <v>44196</v>
      </c>
      <c r="B275" s="8" t="s">
        <v>277</v>
      </c>
      <c r="C275" s="9">
        <v>2886</v>
      </c>
      <c r="D275" s="7">
        <v>44135</v>
      </c>
      <c r="E275" s="7">
        <v>44196</v>
      </c>
      <c r="F275" s="10">
        <v>0</v>
      </c>
      <c r="G275" s="11">
        <f t="shared" si="4"/>
        <v>0</v>
      </c>
    </row>
    <row r="276" spans="1:7" x14ac:dyDescent="0.2">
      <c r="A276" s="7">
        <v>44196</v>
      </c>
      <c r="B276" s="8" t="s">
        <v>278</v>
      </c>
      <c r="C276" s="9">
        <v>520</v>
      </c>
      <c r="D276" s="7">
        <v>44135</v>
      </c>
      <c r="E276" s="7">
        <v>44196</v>
      </c>
      <c r="F276" s="10">
        <v>0</v>
      </c>
      <c r="G276" s="11">
        <f t="shared" si="4"/>
        <v>0</v>
      </c>
    </row>
    <row r="277" spans="1:7" x14ac:dyDescent="0.2">
      <c r="A277" s="7">
        <v>44135</v>
      </c>
      <c r="B277" s="8" t="s">
        <v>279</v>
      </c>
      <c r="C277" s="9">
        <v>750</v>
      </c>
      <c r="D277" s="7">
        <v>44104</v>
      </c>
      <c r="E277" s="7">
        <v>44141</v>
      </c>
      <c r="F277" s="10">
        <v>6</v>
      </c>
      <c r="G277" s="11">
        <f t="shared" si="4"/>
        <v>4500</v>
      </c>
    </row>
    <row r="278" spans="1:7" x14ac:dyDescent="0.2">
      <c r="A278" s="7">
        <v>44165</v>
      </c>
      <c r="B278" s="8" t="s">
        <v>280</v>
      </c>
      <c r="C278" s="9">
        <v>50</v>
      </c>
      <c r="D278" s="7">
        <v>44134</v>
      </c>
      <c r="E278" s="7">
        <v>44167</v>
      </c>
      <c r="F278" s="10">
        <v>2</v>
      </c>
      <c r="G278" s="11">
        <f t="shared" si="4"/>
        <v>100</v>
      </c>
    </row>
    <row r="279" spans="1:7" x14ac:dyDescent="0.2">
      <c r="A279" s="7">
        <v>44196</v>
      </c>
      <c r="B279" s="8" t="s">
        <v>281</v>
      </c>
      <c r="C279" s="9">
        <v>50</v>
      </c>
      <c r="D279" s="7">
        <v>44165</v>
      </c>
      <c r="E279" s="7">
        <v>44196</v>
      </c>
      <c r="F279" s="10">
        <v>0</v>
      </c>
      <c r="G279" s="11">
        <f t="shared" si="4"/>
        <v>0</v>
      </c>
    </row>
    <row r="280" spans="1:7" x14ac:dyDescent="0.2">
      <c r="A280" s="7">
        <v>44135</v>
      </c>
      <c r="B280" s="8" t="s">
        <v>282</v>
      </c>
      <c r="C280" s="9">
        <v>431.5</v>
      </c>
      <c r="D280" s="7">
        <v>44104</v>
      </c>
      <c r="E280" s="7">
        <v>44141</v>
      </c>
      <c r="F280" s="10">
        <v>6</v>
      </c>
      <c r="G280" s="11">
        <f t="shared" si="4"/>
        <v>2589</v>
      </c>
    </row>
    <row r="281" spans="1:7" x14ac:dyDescent="0.2">
      <c r="A281" s="7">
        <v>44165</v>
      </c>
      <c r="B281" s="8" t="s">
        <v>283</v>
      </c>
      <c r="C281" s="9">
        <v>485.5</v>
      </c>
      <c r="D281" s="7">
        <v>44131</v>
      </c>
      <c r="E281" s="7">
        <v>44181</v>
      </c>
      <c r="F281" s="10">
        <v>16</v>
      </c>
      <c r="G281" s="11">
        <f t="shared" si="4"/>
        <v>7768</v>
      </c>
    </row>
    <row r="282" spans="1:7" x14ac:dyDescent="0.2">
      <c r="A282" s="7">
        <v>44196</v>
      </c>
      <c r="B282" s="8" t="s">
        <v>284</v>
      </c>
      <c r="C282" s="9">
        <v>461</v>
      </c>
      <c r="D282" s="7">
        <v>44162</v>
      </c>
      <c r="E282" s="7">
        <v>44235</v>
      </c>
      <c r="F282" s="10">
        <v>39</v>
      </c>
      <c r="G282" s="11">
        <f t="shared" si="4"/>
        <v>17979</v>
      </c>
    </row>
    <row r="283" spans="1:7" x14ac:dyDescent="0.2">
      <c r="A283" s="7">
        <v>44137</v>
      </c>
      <c r="B283" s="8" t="s">
        <v>285</v>
      </c>
      <c r="C283" s="9">
        <v>120</v>
      </c>
      <c r="D283" s="7">
        <v>44106</v>
      </c>
      <c r="E283" s="7">
        <v>44123</v>
      </c>
      <c r="F283" s="10">
        <v>-14</v>
      </c>
      <c r="G283" s="11">
        <f t="shared" si="4"/>
        <v>-1680</v>
      </c>
    </row>
    <row r="284" spans="1:7" x14ac:dyDescent="0.2">
      <c r="A284" s="7">
        <v>44135</v>
      </c>
      <c r="B284" s="8" t="s">
        <v>286</v>
      </c>
      <c r="C284" s="9">
        <v>240</v>
      </c>
      <c r="D284" s="7">
        <v>44104</v>
      </c>
      <c r="E284" s="7">
        <v>44137</v>
      </c>
      <c r="F284" s="10">
        <v>2</v>
      </c>
      <c r="G284" s="11">
        <f t="shared" si="4"/>
        <v>480</v>
      </c>
    </row>
    <row r="285" spans="1:7" x14ac:dyDescent="0.2">
      <c r="A285" s="7">
        <v>44135</v>
      </c>
      <c r="B285" s="8" t="s">
        <v>287</v>
      </c>
      <c r="C285" s="9">
        <v>11625</v>
      </c>
      <c r="D285" s="7">
        <v>44074</v>
      </c>
      <c r="E285" s="7">
        <v>44137</v>
      </c>
      <c r="F285" s="10">
        <v>2</v>
      </c>
      <c r="G285" s="11">
        <f t="shared" si="4"/>
        <v>23250</v>
      </c>
    </row>
    <row r="286" spans="1:7" x14ac:dyDescent="0.2">
      <c r="A286" s="7">
        <v>44165</v>
      </c>
      <c r="B286" s="8" t="s">
        <v>288</v>
      </c>
      <c r="C286" s="9">
        <v>17212.5</v>
      </c>
      <c r="D286" s="7">
        <v>44104</v>
      </c>
      <c r="E286" s="7">
        <v>44165</v>
      </c>
      <c r="F286" s="10">
        <v>0</v>
      </c>
      <c r="G286" s="11">
        <f t="shared" si="4"/>
        <v>0</v>
      </c>
    </row>
    <row r="287" spans="1:7" x14ac:dyDescent="0.2">
      <c r="A287" s="7">
        <v>44196</v>
      </c>
      <c r="B287" s="8" t="s">
        <v>289</v>
      </c>
      <c r="C287" s="9">
        <v>6168.75</v>
      </c>
      <c r="D287" s="7">
        <v>44135</v>
      </c>
      <c r="E287" s="7">
        <v>44196</v>
      </c>
      <c r="F287" s="10">
        <v>0</v>
      </c>
      <c r="G287" s="11">
        <f t="shared" si="4"/>
        <v>0</v>
      </c>
    </row>
    <row r="288" spans="1:7" x14ac:dyDescent="0.2">
      <c r="A288" s="7">
        <v>44135</v>
      </c>
      <c r="B288" s="8" t="s">
        <v>290</v>
      </c>
      <c r="C288" s="9">
        <v>1724</v>
      </c>
      <c r="D288" s="7">
        <v>44104</v>
      </c>
      <c r="E288" s="7">
        <v>44141</v>
      </c>
      <c r="F288" s="10">
        <v>6</v>
      </c>
      <c r="G288" s="11">
        <f t="shared" si="4"/>
        <v>10344</v>
      </c>
    </row>
    <row r="289" spans="1:7" x14ac:dyDescent="0.2">
      <c r="A289" s="7">
        <v>44135</v>
      </c>
      <c r="B289" s="8" t="s">
        <v>291</v>
      </c>
      <c r="C289" s="9">
        <v>547.20000000000005</v>
      </c>
      <c r="D289" s="7">
        <v>44104</v>
      </c>
      <c r="E289" s="7">
        <v>44141</v>
      </c>
      <c r="F289" s="10">
        <v>6</v>
      </c>
      <c r="G289" s="11">
        <f t="shared" si="4"/>
        <v>3283.2000000000003</v>
      </c>
    </row>
    <row r="290" spans="1:7" x14ac:dyDescent="0.2">
      <c r="A290" s="7">
        <v>44165</v>
      </c>
      <c r="B290" s="8" t="s">
        <v>292</v>
      </c>
      <c r="C290" s="9">
        <v>390</v>
      </c>
      <c r="D290" s="7">
        <v>44135</v>
      </c>
      <c r="E290" s="7">
        <v>44167</v>
      </c>
      <c r="F290" s="10">
        <v>2</v>
      </c>
      <c r="G290" s="11">
        <f t="shared" si="4"/>
        <v>780</v>
      </c>
    </row>
    <row r="291" spans="1:7" x14ac:dyDescent="0.2">
      <c r="A291" s="7">
        <v>44135</v>
      </c>
      <c r="B291" s="8" t="s">
        <v>293</v>
      </c>
      <c r="C291" s="9">
        <v>293.32</v>
      </c>
      <c r="D291" s="7">
        <v>44099</v>
      </c>
      <c r="E291" s="7">
        <v>44141</v>
      </c>
      <c r="F291" s="10">
        <v>6</v>
      </c>
      <c r="G291" s="11">
        <f t="shared" si="4"/>
        <v>1759.92</v>
      </c>
    </row>
    <row r="292" spans="1:7" x14ac:dyDescent="0.2">
      <c r="A292" s="7">
        <v>44196</v>
      </c>
      <c r="B292" s="8" t="s">
        <v>294</v>
      </c>
      <c r="C292" s="9">
        <v>617.02</v>
      </c>
      <c r="D292" s="7">
        <v>44155</v>
      </c>
      <c r="E292" s="7">
        <v>44196</v>
      </c>
      <c r="F292" s="10">
        <v>0</v>
      </c>
      <c r="G292" s="11">
        <f t="shared" si="4"/>
        <v>0</v>
      </c>
    </row>
    <row r="293" spans="1:7" x14ac:dyDescent="0.2">
      <c r="A293" s="7">
        <v>44135</v>
      </c>
      <c r="B293" s="8" t="s">
        <v>295</v>
      </c>
      <c r="C293" s="9">
        <v>279</v>
      </c>
      <c r="D293" s="7">
        <v>44028</v>
      </c>
      <c r="E293" s="7">
        <v>44137</v>
      </c>
      <c r="F293" s="10">
        <v>2</v>
      </c>
      <c r="G293" s="11">
        <f t="shared" si="4"/>
        <v>558</v>
      </c>
    </row>
    <row r="294" spans="1:7" x14ac:dyDescent="0.2">
      <c r="A294" s="7">
        <v>44196</v>
      </c>
      <c r="B294" s="8" t="s">
        <v>296</v>
      </c>
      <c r="C294" s="9">
        <v>183.78</v>
      </c>
      <c r="D294" s="7">
        <v>44111</v>
      </c>
      <c r="E294" s="7">
        <v>44196</v>
      </c>
      <c r="F294" s="10">
        <v>0</v>
      </c>
      <c r="G294" s="11">
        <f t="shared" si="4"/>
        <v>0</v>
      </c>
    </row>
    <row r="295" spans="1:7" x14ac:dyDescent="0.2">
      <c r="A295" s="7">
        <v>44158</v>
      </c>
      <c r="B295" s="8" t="s">
        <v>297</v>
      </c>
      <c r="C295" s="9">
        <v>168</v>
      </c>
      <c r="D295" s="7">
        <v>44158</v>
      </c>
      <c r="E295" s="7">
        <v>44153</v>
      </c>
      <c r="F295" s="10">
        <v>-5</v>
      </c>
      <c r="G295" s="11">
        <f t="shared" si="4"/>
        <v>-840</v>
      </c>
    </row>
    <row r="296" spans="1:7" x14ac:dyDescent="0.2">
      <c r="A296" s="7">
        <v>44135</v>
      </c>
      <c r="B296" s="8" t="s">
        <v>298</v>
      </c>
      <c r="C296" s="9">
        <v>762.03</v>
      </c>
      <c r="D296" s="7">
        <v>44043</v>
      </c>
      <c r="E296" s="7">
        <v>44141</v>
      </c>
      <c r="F296" s="10">
        <v>6</v>
      </c>
      <c r="G296" s="11">
        <f t="shared" si="4"/>
        <v>4572.18</v>
      </c>
    </row>
    <row r="297" spans="1:7" x14ac:dyDescent="0.2">
      <c r="A297" s="7">
        <v>44165</v>
      </c>
      <c r="B297" s="8" t="s">
        <v>299</v>
      </c>
      <c r="C297" s="9">
        <v>1017.12</v>
      </c>
      <c r="D297" s="7">
        <v>44074</v>
      </c>
      <c r="E297" s="7">
        <v>44167</v>
      </c>
      <c r="F297" s="10">
        <v>2</v>
      </c>
      <c r="G297" s="11">
        <f t="shared" si="4"/>
        <v>2034.24</v>
      </c>
    </row>
    <row r="298" spans="1:7" x14ac:dyDescent="0.2">
      <c r="A298" s="7">
        <v>44196</v>
      </c>
      <c r="B298" s="8" t="s">
        <v>300</v>
      </c>
      <c r="C298" s="9">
        <v>1570.44</v>
      </c>
      <c r="D298" s="7">
        <v>44104</v>
      </c>
      <c r="E298" s="7">
        <v>44196</v>
      </c>
      <c r="F298" s="10">
        <v>0</v>
      </c>
      <c r="G298" s="11">
        <f t="shared" si="4"/>
        <v>0</v>
      </c>
    </row>
    <row r="299" spans="1:7" x14ac:dyDescent="0.2">
      <c r="A299" s="7">
        <v>44111</v>
      </c>
      <c r="B299" s="8" t="s">
        <v>301</v>
      </c>
      <c r="C299" s="9">
        <v>130</v>
      </c>
      <c r="D299" s="7">
        <v>44111</v>
      </c>
      <c r="E299" s="7">
        <v>44336</v>
      </c>
      <c r="F299" s="10">
        <v>225</v>
      </c>
      <c r="G299" s="11">
        <f t="shared" si="4"/>
        <v>29250</v>
      </c>
    </row>
    <row r="300" spans="1:7" x14ac:dyDescent="0.2">
      <c r="A300" s="7">
        <v>44195</v>
      </c>
      <c r="B300" s="8" t="s">
        <v>47</v>
      </c>
      <c r="C300" s="9">
        <v>244</v>
      </c>
      <c r="D300" s="7">
        <v>44165</v>
      </c>
      <c r="E300" s="7">
        <v>44196</v>
      </c>
      <c r="F300" s="10">
        <v>1</v>
      </c>
      <c r="G300" s="11">
        <f t="shared" si="4"/>
        <v>244</v>
      </c>
    </row>
    <row r="301" spans="1:7" x14ac:dyDescent="0.2">
      <c r="A301" s="7">
        <v>44196</v>
      </c>
      <c r="B301" s="8" t="s">
        <v>302</v>
      </c>
      <c r="C301" s="9">
        <v>3135</v>
      </c>
      <c r="D301" s="7">
        <v>44147</v>
      </c>
      <c r="E301" s="7">
        <v>44207</v>
      </c>
      <c r="F301" s="10">
        <v>11</v>
      </c>
      <c r="G301" s="11">
        <f t="shared" si="4"/>
        <v>34485</v>
      </c>
    </row>
    <row r="302" spans="1:7" x14ac:dyDescent="0.2">
      <c r="A302" s="7">
        <v>44183</v>
      </c>
      <c r="B302" s="8" t="s">
        <v>303</v>
      </c>
      <c r="C302" s="9">
        <v>821.53</v>
      </c>
      <c r="D302" s="7">
        <v>44183</v>
      </c>
      <c r="E302" s="7">
        <v>44336</v>
      </c>
      <c r="F302" s="10">
        <v>153</v>
      </c>
      <c r="G302" s="11">
        <f t="shared" si="4"/>
        <v>125694.09</v>
      </c>
    </row>
    <row r="303" spans="1:7" x14ac:dyDescent="0.2">
      <c r="A303" s="7">
        <v>44135</v>
      </c>
      <c r="B303" s="8" t="s">
        <v>304</v>
      </c>
      <c r="C303" s="9">
        <v>2315.25</v>
      </c>
      <c r="D303" s="7">
        <v>44074</v>
      </c>
      <c r="E303" s="7">
        <v>44141</v>
      </c>
      <c r="F303" s="10">
        <v>6</v>
      </c>
      <c r="G303" s="11">
        <f t="shared" si="4"/>
        <v>13891.5</v>
      </c>
    </row>
    <row r="304" spans="1:7" x14ac:dyDescent="0.2">
      <c r="A304" s="7">
        <v>44165</v>
      </c>
      <c r="B304" s="8" t="s">
        <v>305</v>
      </c>
      <c r="C304" s="9">
        <v>1011.15</v>
      </c>
      <c r="D304" s="7">
        <v>44104</v>
      </c>
      <c r="E304" s="7">
        <v>44167</v>
      </c>
      <c r="F304" s="10">
        <v>2</v>
      </c>
      <c r="G304" s="11">
        <f t="shared" si="4"/>
        <v>2022.3</v>
      </c>
    </row>
    <row r="305" spans="1:7" x14ac:dyDescent="0.2">
      <c r="A305" s="7">
        <v>44196</v>
      </c>
      <c r="B305" s="8" t="s">
        <v>306</v>
      </c>
      <c r="C305" s="9">
        <v>480.9</v>
      </c>
      <c r="D305" s="7">
        <v>44134</v>
      </c>
      <c r="E305" s="7">
        <v>44196</v>
      </c>
      <c r="F305" s="10">
        <v>0</v>
      </c>
      <c r="G305" s="11">
        <f t="shared" si="4"/>
        <v>0</v>
      </c>
    </row>
    <row r="306" spans="1:7" x14ac:dyDescent="0.2">
      <c r="A306" s="7">
        <v>44110</v>
      </c>
      <c r="B306" s="8" t="s">
        <v>307</v>
      </c>
      <c r="C306" s="9">
        <v>2587</v>
      </c>
      <c r="D306" s="7">
        <v>44110</v>
      </c>
      <c r="E306" s="7">
        <v>44139</v>
      </c>
      <c r="F306" s="10">
        <v>29</v>
      </c>
      <c r="G306" s="11">
        <f t="shared" si="4"/>
        <v>75023</v>
      </c>
    </row>
    <row r="307" spans="1:7" x14ac:dyDescent="0.2">
      <c r="A307" s="7">
        <v>44135</v>
      </c>
      <c r="B307" s="8" t="s">
        <v>308</v>
      </c>
      <c r="C307" s="9">
        <v>480</v>
      </c>
      <c r="D307" s="7">
        <v>44074</v>
      </c>
      <c r="E307" s="7">
        <v>44137</v>
      </c>
      <c r="F307" s="10">
        <v>2</v>
      </c>
      <c r="G307" s="11">
        <f t="shared" si="4"/>
        <v>960</v>
      </c>
    </row>
    <row r="308" spans="1:7" x14ac:dyDescent="0.2">
      <c r="A308" s="7">
        <v>44135</v>
      </c>
      <c r="B308" s="8" t="s">
        <v>309</v>
      </c>
      <c r="C308" s="9">
        <v>183</v>
      </c>
      <c r="D308" s="7">
        <v>44103</v>
      </c>
      <c r="E308" s="7">
        <v>44165</v>
      </c>
      <c r="F308" s="10">
        <v>30</v>
      </c>
      <c r="G308" s="11">
        <f t="shared" si="4"/>
        <v>5490</v>
      </c>
    </row>
    <row r="309" spans="1:7" x14ac:dyDescent="0.2">
      <c r="A309" s="7">
        <v>44165</v>
      </c>
      <c r="B309" s="8" t="s">
        <v>310</v>
      </c>
      <c r="C309" s="9">
        <v>50</v>
      </c>
      <c r="D309" s="7">
        <v>44127</v>
      </c>
      <c r="E309" s="7">
        <v>44207</v>
      </c>
      <c r="F309" s="10">
        <v>42</v>
      </c>
      <c r="G309" s="11">
        <f t="shared" si="4"/>
        <v>2100</v>
      </c>
    </row>
    <row r="310" spans="1:7" x14ac:dyDescent="0.2">
      <c r="A310" s="7">
        <v>44196</v>
      </c>
      <c r="B310" s="8" t="s">
        <v>311</v>
      </c>
      <c r="C310" s="9">
        <v>53</v>
      </c>
      <c r="D310" s="7">
        <v>44159</v>
      </c>
      <c r="E310" s="7">
        <v>44228</v>
      </c>
      <c r="F310" s="10">
        <v>32</v>
      </c>
      <c r="G310" s="11">
        <f t="shared" si="4"/>
        <v>1696</v>
      </c>
    </row>
    <row r="311" spans="1:7" x14ac:dyDescent="0.2">
      <c r="A311" s="7">
        <v>44151</v>
      </c>
      <c r="B311" s="8" t="s">
        <v>312</v>
      </c>
      <c r="C311" s="9">
        <v>450</v>
      </c>
      <c r="D311" s="7">
        <v>44151</v>
      </c>
      <c r="E311" s="7">
        <v>44196</v>
      </c>
      <c r="F311" s="10">
        <v>45</v>
      </c>
      <c r="G311" s="11">
        <f t="shared" si="4"/>
        <v>20250</v>
      </c>
    </row>
    <row r="312" spans="1:7" x14ac:dyDescent="0.2">
      <c r="A312" s="7">
        <v>44196</v>
      </c>
      <c r="B312" s="8" t="s">
        <v>313</v>
      </c>
      <c r="C312" s="9">
        <v>2825.92</v>
      </c>
      <c r="D312" s="7">
        <v>44109</v>
      </c>
      <c r="E312" s="7">
        <v>44167</v>
      </c>
      <c r="F312" s="10">
        <v>-29</v>
      </c>
      <c r="G312" s="11">
        <f t="shared" si="4"/>
        <v>-81951.680000000008</v>
      </c>
    </row>
    <row r="313" spans="1:7" x14ac:dyDescent="0.2">
      <c r="A313" s="7">
        <v>44112</v>
      </c>
      <c r="B313" s="8" t="s">
        <v>314</v>
      </c>
      <c r="C313" s="9">
        <v>510</v>
      </c>
      <c r="D313" s="7">
        <v>44112</v>
      </c>
      <c r="E313" s="7">
        <v>44167</v>
      </c>
      <c r="F313" s="10">
        <v>55</v>
      </c>
      <c r="G313" s="11">
        <f t="shared" si="4"/>
        <v>28050</v>
      </c>
    </row>
    <row r="314" spans="1:7" x14ac:dyDescent="0.2">
      <c r="A314" s="7">
        <v>44135</v>
      </c>
      <c r="B314" s="8" t="s">
        <v>315</v>
      </c>
      <c r="C314" s="9">
        <v>700</v>
      </c>
      <c r="D314" s="7">
        <v>44074</v>
      </c>
      <c r="E314" s="7">
        <v>44137</v>
      </c>
      <c r="F314" s="10">
        <v>2</v>
      </c>
      <c r="G314" s="11">
        <f t="shared" si="4"/>
        <v>1400</v>
      </c>
    </row>
    <row r="315" spans="1:7" x14ac:dyDescent="0.2">
      <c r="A315" s="7">
        <v>44165</v>
      </c>
      <c r="B315" s="8" t="s">
        <v>316</v>
      </c>
      <c r="C315" s="9">
        <v>320</v>
      </c>
      <c r="D315" s="7">
        <v>44089</v>
      </c>
      <c r="E315" s="7">
        <v>44165</v>
      </c>
      <c r="F315" s="10">
        <v>0</v>
      </c>
      <c r="G315" s="11">
        <f t="shared" si="4"/>
        <v>0</v>
      </c>
    </row>
    <row r="316" spans="1:7" x14ac:dyDescent="0.2">
      <c r="A316" s="7">
        <v>44165</v>
      </c>
      <c r="B316" s="8" t="s">
        <v>317</v>
      </c>
      <c r="C316" s="9">
        <v>540</v>
      </c>
      <c r="D316" s="7">
        <v>44104</v>
      </c>
      <c r="E316" s="7">
        <v>44165</v>
      </c>
      <c r="F316" s="10">
        <v>0</v>
      </c>
      <c r="G316" s="11">
        <f t="shared" si="4"/>
        <v>0</v>
      </c>
    </row>
    <row r="317" spans="1:7" x14ac:dyDescent="0.2">
      <c r="A317" s="7">
        <v>44196</v>
      </c>
      <c r="B317" s="8" t="s">
        <v>318</v>
      </c>
      <c r="C317" s="9">
        <v>380</v>
      </c>
      <c r="D317" s="7">
        <v>44119</v>
      </c>
      <c r="E317" s="7">
        <v>44196</v>
      </c>
      <c r="F317" s="10">
        <v>0</v>
      </c>
      <c r="G317" s="11">
        <f t="shared" si="4"/>
        <v>0</v>
      </c>
    </row>
    <row r="318" spans="1:7" x14ac:dyDescent="0.2">
      <c r="A318" s="7">
        <v>44196</v>
      </c>
      <c r="B318" s="8" t="s">
        <v>319</v>
      </c>
      <c r="C318" s="9">
        <v>480</v>
      </c>
      <c r="D318" s="7">
        <v>44135</v>
      </c>
      <c r="E318" s="7">
        <v>44196</v>
      </c>
      <c r="F318" s="10">
        <v>0</v>
      </c>
      <c r="G318" s="11">
        <f t="shared" si="4"/>
        <v>0</v>
      </c>
    </row>
    <row r="319" spans="1:7" x14ac:dyDescent="0.2">
      <c r="A319" s="7">
        <v>44174</v>
      </c>
      <c r="B319" s="8" t="s">
        <v>320</v>
      </c>
      <c r="C319" s="9">
        <v>745.44</v>
      </c>
      <c r="D319" s="7">
        <v>44174</v>
      </c>
      <c r="E319" s="7">
        <v>44228</v>
      </c>
      <c r="F319" s="10">
        <v>54</v>
      </c>
      <c r="G319" s="11">
        <f t="shared" si="4"/>
        <v>40253.760000000002</v>
      </c>
    </row>
    <row r="320" spans="1:7" x14ac:dyDescent="0.2">
      <c r="A320" s="7">
        <v>44183</v>
      </c>
      <c r="B320" s="8" t="s">
        <v>321</v>
      </c>
      <c r="C320" s="9">
        <v>94.26</v>
      </c>
      <c r="D320" s="7">
        <v>44183</v>
      </c>
      <c r="E320" s="7">
        <v>44228</v>
      </c>
      <c r="F320" s="10">
        <v>45</v>
      </c>
      <c r="G320" s="11">
        <f t="shared" si="4"/>
        <v>4241.7</v>
      </c>
    </row>
    <row r="321" spans="1:7" x14ac:dyDescent="0.2">
      <c r="A321" s="7">
        <v>44165</v>
      </c>
      <c r="B321" s="8" t="s">
        <v>322</v>
      </c>
      <c r="C321" s="9">
        <v>465</v>
      </c>
      <c r="D321" s="7">
        <v>44165</v>
      </c>
      <c r="E321" s="7">
        <v>44196</v>
      </c>
      <c r="F321" s="10">
        <v>31</v>
      </c>
      <c r="G321" s="11">
        <f t="shared" si="4"/>
        <v>14415</v>
      </c>
    </row>
    <row r="322" spans="1:7" x14ac:dyDescent="0.2">
      <c r="A322" s="7">
        <v>44135</v>
      </c>
      <c r="B322" s="8" t="s">
        <v>323</v>
      </c>
      <c r="C322" s="9">
        <v>35.22</v>
      </c>
      <c r="D322" s="7">
        <v>44095</v>
      </c>
      <c r="E322" s="7">
        <v>44126</v>
      </c>
      <c r="F322" s="10">
        <v>-9</v>
      </c>
      <c r="G322" s="11">
        <f t="shared" si="4"/>
        <v>-316.98</v>
      </c>
    </row>
    <row r="323" spans="1:7" x14ac:dyDescent="0.2">
      <c r="A323" s="7">
        <v>44134</v>
      </c>
      <c r="B323" s="8" t="s">
        <v>324</v>
      </c>
      <c r="C323" s="9">
        <v>2158</v>
      </c>
      <c r="D323" s="7">
        <v>44134</v>
      </c>
      <c r="E323" s="7">
        <v>44160</v>
      </c>
      <c r="F323" s="10">
        <v>26</v>
      </c>
      <c r="G323" s="11">
        <f t="shared" ref="G323:G386" si="5">F323*C323</f>
        <v>56108</v>
      </c>
    </row>
    <row r="324" spans="1:7" x14ac:dyDescent="0.2">
      <c r="A324" s="7">
        <v>44165</v>
      </c>
      <c r="B324" s="8" t="s">
        <v>325</v>
      </c>
      <c r="C324" s="9">
        <v>1764</v>
      </c>
      <c r="D324" s="7">
        <v>44165</v>
      </c>
      <c r="E324" s="7">
        <v>44181</v>
      </c>
      <c r="F324" s="10">
        <v>16</v>
      </c>
      <c r="G324" s="11">
        <f t="shared" si="5"/>
        <v>28224</v>
      </c>
    </row>
    <row r="325" spans="1:7" x14ac:dyDescent="0.2">
      <c r="A325" s="7">
        <v>44196</v>
      </c>
      <c r="B325" s="8" t="s">
        <v>326</v>
      </c>
      <c r="C325" s="9">
        <v>1590</v>
      </c>
      <c r="D325" s="7">
        <v>44196</v>
      </c>
      <c r="E325" s="7">
        <v>44221</v>
      </c>
      <c r="F325" s="10">
        <v>25</v>
      </c>
      <c r="G325" s="11">
        <f t="shared" si="5"/>
        <v>39750</v>
      </c>
    </row>
    <row r="326" spans="1:7" x14ac:dyDescent="0.2">
      <c r="A326" s="7">
        <v>44124</v>
      </c>
      <c r="B326" s="8" t="s">
        <v>327</v>
      </c>
      <c r="C326" s="9">
        <v>11</v>
      </c>
      <c r="D326" s="7">
        <v>44124</v>
      </c>
      <c r="E326" s="7">
        <v>44124</v>
      </c>
      <c r="F326" s="10">
        <v>0</v>
      </c>
      <c r="G326" s="11">
        <f t="shared" si="5"/>
        <v>0</v>
      </c>
    </row>
    <row r="327" spans="1:7" x14ac:dyDescent="0.2">
      <c r="A327" s="7">
        <v>44127</v>
      </c>
      <c r="B327" s="8" t="s">
        <v>328</v>
      </c>
      <c r="C327" s="9">
        <v>24</v>
      </c>
      <c r="D327" s="7">
        <v>44127</v>
      </c>
      <c r="E327" s="7">
        <v>44336</v>
      </c>
      <c r="F327" s="10">
        <v>209</v>
      </c>
      <c r="G327" s="11">
        <f t="shared" si="5"/>
        <v>5016</v>
      </c>
    </row>
    <row r="328" spans="1:7" x14ac:dyDescent="0.2">
      <c r="A328" s="7">
        <v>44131</v>
      </c>
      <c r="B328" s="8" t="s">
        <v>329</v>
      </c>
      <c r="C328" s="9">
        <v>24</v>
      </c>
      <c r="D328" s="7">
        <v>44131</v>
      </c>
      <c r="E328" s="7">
        <v>44141</v>
      </c>
      <c r="F328" s="10">
        <v>10</v>
      </c>
      <c r="G328" s="11">
        <f t="shared" si="5"/>
        <v>240</v>
      </c>
    </row>
    <row r="329" spans="1:7" x14ac:dyDescent="0.2">
      <c r="A329" s="7">
        <v>44139</v>
      </c>
      <c r="B329" s="8" t="s">
        <v>330</v>
      </c>
      <c r="C329" s="9">
        <v>36</v>
      </c>
      <c r="D329" s="7">
        <v>44139</v>
      </c>
      <c r="E329" s="7">
        <v>44336</v>
      </c>
      <c r="F329" s="10">
        <v>197</v>
      </c>
      <c r="G329" s="11">
        <f t="shared" si="5"/>
        <v>7092</v>
      </c>
    </row>
    <row r="330" spans="1:7" x14ac:dyDescent="0.2">
      <c r="A330" s="7">
        <v>44166</v>
      </c>
      <c r="B330" s="8" t="s">
        <v>331</v>
      </c>
      <c r="C330" s="9">
        <v>203</v>
      </c>
      <c r="D330" s="7">
        <v>44166</v>
      </c>
      <c r="E330" s="7">
        <v>44181</v>
      </c>
      <c r="F330" s="10">
        <v>15</v>
      </c>
      <c r="G330" s="11">
        <f t="shared" si="5"/>
        <v>3045</v>
      </c>
    </row>
    <row r="331" spans="1:7" x14ac:dyDescent="0.2">
      <c r="A331" s="7">
        <v>44188</v>
      </c>
      <c r="B331" s="8" t="s">
        <v>332</v>
      </c>
      <c r="C331" s="9">
        <v>492</v>
      </c>
      <c r="D331" s="7">
        <v>44188</v>
      </c>
      <c r="E331" s="7">
        <v>44235</v>
      </c>
      <c r="F331" s="10">
        <v>47</v>
      </c>
      <c r="G331" s="11">
        <f t="shared" si="5"/>
        <v>23124</v>
      </c>
    </row>
    <row r="332" spans="1:7" x14ac:dyDescent="0.2">
      <c r="A332" s="7">
        <v>44135</v>
      </c>
      <c r="B332" s="8" t="s">
        <v>194</v>
      </c>
      <c r="C332" s="9">
        <v>3555</v>
      </c>
      <c r="D332" s="7">
        <v>44104</v>
      </c>
      <c r="E332" s="7">
        <v>44165</v>
      </c>
      <c r="F332" s="10">
        <v>30</v>
      </c>
      <c r="G332" s="11">
        <f t="shared" si="5"/>
        <v>106650</v>
      </c>
    </row>
    <row r="333" spans="1:7" x14ac:dyDescent="0.2">
      <c r="A333" s="7">
        <v>44165</v>
      </c>
      <c r="B333" s="8" t="s">
        <v>333</v>
      </c>
      <c r="C333" s="9">
        <v>3555</v>
      </c>
      <c r="D333" s="7">
        <v>44135</v>
      </c>
      <c r="E333" s="7">
        <v>44196</v>
      </c>
      <c r="F333" s="10">
        <v>31</v>
      </c>
      <c r="G333" s="11">
        <f t="shared" si="5"/>
        <v>110205</v>
      </c>
    </row>
    <row r="334" spans="1:7" x14ac:dyDescent="0.2">
      <c r="A334" s="7">
        <v>44196</v>
      </c>
      <c r="B334" s="8" t="s">
        <v>334</v>
      </c>
      <c r="C334" s="9">
        <v>3465</v>
      </c>
      <c r="D334" s="7">
        <v>44165</v>
      </c>
      <c r="E334" s="7">
        <v>44228</v>
      </c>
      <c r="F334" s="10">
        <v>32</v>
      </c>
      <c r="G334" s="11">
        <f t="shared" si="5"/>
        <v>110880</v>
      </c>
    </row>
    <row r="335" spans="1:7" x14ac:dyDescent="0.2">
      <c r="A335" s="7">
        <v>44135</v>
      </c>
      <c r="B335" s="8" t="s">
        <v>335</v>
      </c>
      <c r="C335" s="9">
        <v>137.69999999999999</v>
      </c>
      <c r="D335" s="7">
        <v>44092</v>
      </c>
      <c r="E335" s="7">
        <v>44137</v>
      </c>
      <c r="F335" s="10">
        <v>2</v>
      </c>
      <c r="G335" s="11">
        <f t="shared" si="5"/>
        <v>275.39999999999998</v>
      </c>
    </row>
    <row r="336" spans="1:7" x14ac:dyDescent="0.2">
      <c r="A336" s="7">
        <v>44135</v>
      </c>
      <c r="B336" s="8" t="s">
        <v>336</v>
      </c>
      <c r="C336" s="9">
        <v>134.69999999999999</v>
      </c>
      <c r="D336" s="7">
        <v>44092</v>
      </c>
      <c r="E336" s="7">
        <v>44137</v>
      </c>
      <c r="F336" s="10">
        <v>2</v>
      </c>
      <c r="G336" s="11">
        <f t="shared" si="5"/>
        <v>269.39999999999998</v>
      </c>
    </row>
    <row r="337" spans="1:7" x14ac:dyDescent="0.2">
      <c r="A337" s="7">
        <v>44135</v>
      </c>
      <c r="B337" s="8" t="s">
        <v>337</v>
      </c>
      <c r="C337" s="9">
        <v>2877.55</v>
      </c>
      <c r="D337" s="7">
        <v>44098</v>
      </c>
      <c r="E337" s="7">
        <v>44137</v>
      </c>
      <c r="F337" s="10">
        <v>2</v>
      </c>
      <c r="G337" s="11">
        <f t="shared" si="5"/>
        <v>5755.1</v>
      </c>
    </row>
    <row r="338" spans="1:7" x14ac:dyDescent="0.2">
      <c r="A338" s="7">
        <v>44135</v>
      </c>
      <c r="B338" s="8" t="s">
        <v>338</v>
      </c>
      <c r="C338" s="9">
        <v>93.01</v>
      </c>
      <c r="D338" s="7">
        <v>44098</v>
      </c>
      <c r="E338" s="7">
        <v>44137</v>
      </c>
      <c r="F338" s="10">
        <v>2</v>
      </c>
      <c r="G338" s="11">
        <f t="shared" si="5"/>
        <v>186.02</v>
      </c>
    </row>
    <row r="339" spans="1:7" x14ac:dyDescent="0.2">
      <c r="A339" s="7">
        <v>44165</v>
      </c>
      <c r="B339" s="8" t="s">
        <v>339</v>
      </c>
      <c r="C339" s="9">
        <v>230</v>
      </c>
      <c r="D339" s="7">
        <v>44132</v>
      </c>
      <c r="E339" s="7">
        <v>44165</v>
      </c>
      <c r="F339" s="10">
        <v>0</v>
      </c>
      <c r="G339" s="11">
        <f t="shared" si="5"/>
        <v>0</v>
      </c>
    </row>
    <row r="340" spans="1:7" x14ac:dyDescent="0.2">
      <c r="A340" s="7">
        <v>44151</v>
      </c>
      <c r="B340" s="8" t="s">
        <v>340</v>
      </c>
      <c r="C340" s="9">
        <v>84</v>
      </c>
      <c r="D340" s="7">
        <v>44151</v>
      </c>
      <c r="E340" s="7">
        <v>44167</v>
      </c>
      <c r="F340" s="10">
        <v>16</v>
      </c>
      <c r="G340" s="11">
        <f t="shared" si="5"/>
        <v>1344</v>
      </c>
    </row>
    <row r="341" spans="1:7" x14ac:dyDescent="0.2">
      <c r="A341" s="7">
        <v>44160</v>
      </c>
      <c r="B341" s="8" t="s">
        <v>341</v>
      </c>
      <c r="C341" s="9">
        <v>74397.33</v>
      </c>
      <c r="D341" s="7">
        <v>44160</v>
      </c>
      <c r="E341" s="7">
        <v>44159</v>
      </c>
      <c r="F341" s="10">
        <v>-1</v>
      </c>
      <c r="G341" s="11">
        <f t="shared" si="5"/>
        <v>-74397.33</v>
      </c>
    </row>
    <row r="342" spans="1:7" x14ac:dyDescent="0.2">
      <c r="A342" s="7">
        <v>44168</v>
      </c>
      <c r="B342" s="8" t="s">
        <v>342</v>
      </c>
      <c r="C342" s="9">
        <v>49598.21</v>
      </c>
      <c r="D342" s="7">
        <v>44168</v>
      </c>
      <c r="E342" s="7">
        <v>44235</v>
      </c>
      <c r="F342" s="10">
        <v>67</v>
      </c>
      <c r="G342" s="11">
        <f t="shared" si="5"/>
        <v>3323080.07</v>
      </c>
    </row>
    <row r="343" spans="1:7" x14ac:dyDescent="0.2">
      <c r="A343" s="7">
        <v>44162</v>
      </c>
      <c r="B343" s="8" t="s">
        <v>343</v>
      </c>
      <c r="C343" s="9">
        <v>679.5</v>
      </c>
      <c r="D343" s="7">
        <v>44162</v>
      </c>
      <c r="E343" s="7">
        <v>44166</v>
      </c>
      <c r="F343" s="10">
        <v>4</v>
      </c>
      <c r="G343" s="11">
        <f t="shared" si="5"/>
        <v>2718</v>
      </c>
    </row>
    <row r="344" spans="1:7" x14ac:dyDescent="0.2">
      <c r="A344" s="7">
        <v>44135</v>
      </c>
      <c r="B344" s="8" t="s">
        <v>344</v>
      </c>
      <c r="C344" s="9">
        <v>6955.96</v>
      </c>
      <c r="D344" s="7">
        <v>44074</v>
      </c>
      <c r="E344" s="7">
        <v>44137</v>
      </c>
      <c r="F344" s="10">
        <v>2</v>
      </c>
      <c r="G344" s="11">
        <f t="shared" si="5"/>
        <v>13911.92</v>
      </c>
    </row>
    <row r="345" spans="1:7" x14ac:dyDescent="0.2">
      <c r="A345" s="7">
        <v>44135</v>
      </c>
      <c r="B345" s="8" t="s">
        <v>293</v>
      </c>
      <c r="C345" s="9">
        <v>14873</v>
      </c>
      <c r="D345" s="7">
        <v>44074</v>
      </c>
      <c r="E345" s="7">
        <v>44137</v>
      </c>
      <c r="F345" s="10">
        <v>2</v>
      </c>
      <c r="G345" s="11">
        <f t="shared" si="5"/>
        <v>29746</v>
      </c>
    </row>
    <row r="346" spans="1:7" x14ac:dyDescent="0.2">
      <c r="A346" s="7">
        <v>44165</v>
      </c>
      <c r="B346" s="8" t="s">
        <v>345</v>
      </c>
      <c r="C346" s="9">
        <v>13799.02</v>
      </c>
      <c r="D346" s="7">
        <v>44092</v>
      </c>
      <c r="E346" s="7">
        <v>44165</v>
      </c>
      <c r="F346" s="10">
        <v>0</v>
      </c>
      <c r="G346" s="11">
        <f t="shared" si="5"/>
        <v>0</v>
      </c>
    </row>
    <row r="347" spans="1:7" x14ac:dyDescent="0.2">
      <c r="A347" s="7">
        <v>44165</v>
      </c>
      <c r="B347" s="8" t="s">
        <v>346</v>
      </c>
      <c r="C347" s="9">
        <v>7814.7</v>
      </c>
      <c r="D347" s="7">
        <v>44092</v>
      </c>
      <c r="E347" s="7">
        <v>44165</v>
      </c>
      <c r="F347" s="10">
        <v>0</v>
      </c>
      <c r="G347" s="11">
        <f t="shared" si="5"/>
        <v>0</v>
      </c>
    </row>
    <row r="348" spans="1:7" x14ac:dyDescent="0.2">
      <c r="A348" s="7">
        <v>44165</v>
      </c>
      <c r="B348" s="8" t="s">
        <v>347</v>
      </c>
      <c r="C348" s="9">
        <v>9411.0400000000009</v>
      </c>
      <c r="D348" s="7">
        <v>44104</v>
      </c>
      <c r="E348" s="7">
        <v>44165</v>
      </c>
      <c r="F348" s="10">
        <v>0</v>
      </c>
      <c r="G348" s="11">
        <f t="shared" si="5"/>
        <v>0</v>
      </c>
    </row>
    <row r="349" spans="1:7" x14ac:dyDescent="0.2">
      <c r="A349" s="7">
        <v>44165</v>
      </c>
      <c r="B349" s="8" t="s">
        <v>24</v>
      </c>
      <c r="C349" s="9">
        <v>2358.6999999999998</v>
      </c>
      <c r="D349" s="7">
        <v>44104</v>
      </c>
      <c r="E349" s="7">
        <v>44165</v>
      </c>
      <c r="F349" s="10">
        <v>0</v>
      </c>
      <c r="G349" s="11">
        <f t="shared" si="5"/>
        <v>0</v>
      </c>
    </row>
    <row r="350" spans="1:7" x14ac:dyDescent="0.2">
      <c r="A350" s="7">
        <v>44196</v>
      </c>
      <c r="B350" s="8" t="s">
        <v>348</v>
      </c>
      <c r="C350" s="9">
        <v>7514.54</v>
      </c>
      <c r="D350" s="7">
        <v>44125</v>
      </c>
      <c r="E350" s="7">
        <v>44196</v>
      </c>
      <c r="F350" s="10">
        <v>0</v>
      </c>
      <c r="G350" s="11">
        <f t="shared" si="5"/>
        <v>0</v>
      </c>
    </row>
    <row r="351" spans="1:7" x14ac:dyDescent="0.2">
      <c r="A351" s="7">
        <v>44196</v>
      </c>
      <c r="B351" s="8" t="s">
        <v>349</v>
      </c>
      <c r="C351" s="9">
        <v>11466.78</v>
      </c>
      <c r="D351" s="7">
        <v>44125</v>
      </c>
      <c r="E351" s="7">
        <v>44196</v>
      </c>
      <c r="F351" s="10">
        <v>0</v>
      </c>
      <c r="G351" s="11">
        <f t="shared" si="5"/>
        <v>0</v>
      </c>
    </row>
    <row r="352" spans="1:7" x14ac:dyDescent="0.2">
      <c r="A352" s="7">
        <v>44196</v>
      </c>
      <c r="B352" s="8" t="s">
        <v>350</v>
      </c>
      <c r="C352" s="9">
        <v>14036.62</v>
      </c>
      <c r="D352" s="7">
        <v>44135</v>
      </c>
      <c r="E352" s="7">
        <v>44196</v>
      </c>
      <c r="F352" s="10">
        <v>0</v>
      </c>
      <c r="G352" s="11">
        <f t="shared" si="5"/>
        <v>0</v>
      </c>
    </row>
    <row r="353" spans="1:7" x14ac:dyDescent="0.2">
      <c r="A353" s="7">
        <v>44196</v>
      </c>
      <c r="B353" s="8" t="s">
        <v>26</v>
      </c>
      <c r="C353" s="9">
        <v>6298.5</v>
      </c>
      <c r="D353" s="7">
        <v>44135</v>
      </c>
      <c r="E353" s="7">
        <v>44196</v>
      </c>
      <c r="F353" s="10">
        <v>0</v>
      </c>
      <c r="G353" s="11">
        <f t="shared" si="5"/>
        <v>0</v>
      </c>
    </row>
    <row r="354" spans="1:7" x14ac:dyDescent="0.2">
      <c r="A354" s="7">
        <v>44176</v>
      </c>
      <c r="B354" s="8" t="s">
        <v>351</v>
      </c>
      <c r="C354" s="9">
        <v>22.2</v>
      </c>
      <c r="D354" s="7">
        <v>44176</v>
      </c>
      <c r="E354" s="7">
        <v>44228</v>
      </c>
      <c r="F354" s="10">
        <v>52</v>
      </c>
      <c r="G354" s="11">
        <f t="shared" si="5"/>
        <v>1154.3999999999999</v>
      </c>
    </row>
    <row r="355" spans="1:7" x14ac:dyDescent="0.2">
      <c r="A355" s="7">
        <v>44134</v>
      </c>
      <c r="B355" s="8" t="s">
        <v>352</v>
      </c>
      <c r="C355" s="9">
        <v>504.1</v>
      </c>
      <c r="D355" s="7">
        <v>44104</v>
      </c>
      <c r="E355" s="7">
        <v>44141</v>
      </c>
      <c r="F355" s="10">
        <v>7</v>
      </c>
      <c r="G355" s="11">
        <f t="shared" si="5"/>
        <v>3528.7000000000003</v>
      </c>
    </row>
    <row r="356" spans="1:7" x14ac:dyDescent="0.2">
      <c r="A356" s="7">
        <v>44195</v>
      </c>
      <c r="B356" s="8" t="s">
        <v>353</v>
      </c>
      <c r="C356" s="9">
        <v>32.6</v>
      </c>
      <c r="D356" s="7">
        <v>44165</v>
      </c>
      <c r="E356" s="7">
        <v>44196</v>
      </c>
      <c r="F356" s="10">
        <v>1</v>
      </c>
      <c r="G356" s="11">
        <f t="shared" si="5"/>
        <v>32.6</v>
      </c>
    </row>
    <row r="357" spans="1:7" x14ac:dyDescent="0.2">
      <c r="A357" s="7">
        <v>44118</v>
      </c>
      <c r="B357" s="8" t="s">
        <v>354</v>
      </c>
      <c r="C357" s="9">
        <v>893.75</v>
      </c>
      <c r="D357" s="7">
        <v>44118</v>
      </c>
      <c r="E357" s="7">
        <v>44117</v>
      </c>
      <c r="F357" s="10">
        <v>-1</v>
      </c>
      <c r="G357" s="11">
        <f t="shared" si="5"/>
        <v>-893.75</v>
      </c>
    </row>
    <row r="358" spans="1:7" x14ac:dyDescent="0.2">
      <c r="A358" s="7">
        <v>44127</v>
      </c>
      <c r="B358" s="8" t="s">
        <v>355</v>
      </c>
      <c r="C358" s="9">
        <v>110</v>
      </c>
      <c r="D358" s="7">
        <v>44127</v>
      </c>
      <c r="E358" s="7">
        <v>44126</v>
      </c>
      <c r="F358" s="10">
        <v>-1</v>
      </c>
      <c r="G358" s="11">
        <f t="shared" si="5"/>
        <v>-110</v>
      </c>
    </row>
    <row r="359" spans="1:7" x14ac:dyDescent="0.2">
      <c r="A359" s="7">
        <v>44133</v>
      </c>
      <c r="B359" s="8" t="s">
        <v>356</v>
      </c>
      <c r="C359" s="9">
        <v>5307</v>
      </c>
      <c r="D359" s="7">
        <v>44133</v>
      </c>
      <c r="E359" s="7">
        <v>44187</v>
      </c>
      <c r="F359" s="10">
        <v>54</v>
      </c>
      <c r="G359" s="11">
        <f t="shared" si="5"/>
        <v>286578</v>
      </c>
    </row>
    <row r="360" spans="1:7" x14ac:dyDescent="0.2">
      <c r="A360" s="7">
        <v>44182</v>
      </c>
      <c r="B360" s="8" t="s">
        <v>357</v>
      </c>
      <c r="C360" s="9">
        <v>-5307</v>
      </c>
      <c r="D360" s="7">
        <v>44182</v>
      </c>
      <c r="E360" s="7">
        <v>44187</v>
      </c>
      <c r="F360" s="10">
        <v>5</v>
      </c>
      <c r="G360" s="11">
        <f t="shared" si="5"/>
        <v>-26535</v>
      </c>
    </row>
    <row r="361" spans="1:7" x14ac:dyDescent="0.2">
      <c r="A361" s="7">
        <v>44182</v>
      </c>
      <c r="B361" s="8" t="s">
        <v>358</v>
      </c>
      <c r="C361" s="9">
        <v>4350</v>
      </c>
      <c r="D361" s="7">
        <v>44182</v>
      </c>
      <c r="E361" s="7">
        <v>44187</v>
      </c>
      <c r="F361" s="10">
        <v>5</v>
      </c>
      <c r="G361" s="11">
        <f t="shared" si="5"/>
        <v>21750</v>
      </c>
    </row>
    <row r="362" spans="1:7" x14ac:dyDescent="0.2">
      <c r="A362" s="7">
        <v>44182</v>
      </c>
      <c r="B362" s="8" t="s">
        <v>359</v>
      </c>
      <c r="C362" s="9">
        <v>1300</v>
      </c>
      <c r="D362" s="7">
        <v>44182</v>
      </c>
      <c r="E362" s="7">
        <v>44228</v>
      </c>
      <c r="F362" s="10">
        <v>46</v>
      </c>
      <c r="G362" s="11">
        <f t="shared" si="5"/>
        <v>59800</v>
      </c>
    </row>
    <row r="363" spans="1:7" x14ac:dyDescent="0.2">
      <c r="A363" s="7">
        <v>44167</v>
      </c>
      <c r="B363" s="8" t="s">
        <v>360</v>
      </c>
      <c r="C363" s="9">
        <v>133.65</v>
      </c>
      <c r="D363" s="7">
        <v>44167</v>
      </c>
      <c r="E363" s="7">
        <v>44166</v>
      </c>
      <c r="F363" s="10">
        <v>-1</v>
      </c>
      <c r="G363" s="11">
        <f t="shared" si="5"/>
        <v>-133.65</v>
      </c>
    </row>
    <row r="364" spans="1:7" x14ac:dyDescent="0.2">
      <c r="A364" s="7">
        <v>44119</v>
      </c>
      <c r="B364" s="8" t="s">
        <v>361</v>
      </c>
      <c r="C364" s="9">
        <v>84</v>
      </c>
      <c r="D364" s="7">
        <v>44119</v>
      </c>
      <c r="E364" s="7">
        <v>44119</v>
      </c>
      <c r="F364" s="10">
        <v>0</v>
      </c>
      <c r="G364" s="11">
        <f t="shared" si="5"/>
        <v>0</v>
      </c>
    </row>
    <row r="365" spans="1:7" x14ac:dyDescent="0.2">
      <c r="A365" s="7">
        <v>44134</v>
      </c>
      <c r="B365" s="8" t="s">
        <v>362</v>
      </c>
      <c r="C365" s="9">
        <v>1853.32</v>
      </c>
      <c r="D365" s="7">
        <v>44134</v>
      </c>
      <c r="E365" s="7">
        <v>44165</v>
      </c>
      <c r="F365" s="10">
        <v>31</v>
      </c>
      <c r="G365" s="11">
        <f t="shared" si="5"/>
        <v>57452.92</v>
      </c>
    </row>
    <row r="366" spans="1:7" x14ac:dyDescent="0.2">
      <c r="A366" s="7">
        <v>44135</v>
      </c>
      <c r="B366" s="8" t="s">
        <v>363</v>
      </c>
      <c r="C366" s="9">
        <v>428.1</v>
      </c>
      <c r="D366" s="7">
        <v>44135</v>
      </c>
      <c r="E366" s="7">
        <v>44196</v>
      </c>
      <c r="F366" s="10">
        <v>61</v>
      </c>
      <c r="G366" s="11">
        <f t="shared" si="5"/>
        <v>26114.100000000002</v>
      </c>
    </row>
    <row r="367" spans="1:7" x14ac:dyDescent="0.2">
      <c r="A367" s="7">
        <v>44165</v>
      </c>
      <c r="B367" s="8" t="s">
        <v>364</v>
      </c>
      <c r="C367" s="9">
        <v>470</v>
      </c>
      <c r="D367" s="7">
        <v>44165</v>
      </c>
      <c r="E367" s="7">
        <v>44237</v>
      </c>
      <c r="F367" s="10">
        <v>72</v>
      </c>
      <c r="G367" s="11">
        <f t="shared" si="5"/>
        <v>33840</v>
      </c>
    </row>
    <row r="368" spans="1:7" x14ac:dyDescent="0.2">
      <c r="A368" s="7">
        <v>44165</v>
      </c>
      <c r="B368" s="8" t="s">
        <v>365</v>
      </c>
      <c r="C368" s="9">
        <v>960</v>
      </c>
      <c r="D368" s="7">
        <v>44165</v>
      </c>
      <c r="E368" s="7">
        <v>44237</v>
      </c>
      <c r="F368" s="10">
        <v>72</v>
      </c>
      <c r="G368" s="11">
        <f t="shared" si="5"/>
        <v>69120</v>
      </c>
    </row>
    <row r="369" spans="1:7" x14ac:dyDescent="0.2">
      <c r="A369" s="7">
        <v>44165</v>
      </c>
      <c r="B369" s="8" t="s">
        <v>366</v>
      </c>
      <c r="C369" s="9">
        <v>465</v>
      </c>
      <c r="D369" s="7">
        <v>44165</v>
      </c>
      <c r="E369" s="7">
        <v>44237</v>
      </c>
      <c r="F369" s="10">
        <v>72</v>
      </c>
      <c r="G369" s="11">
        <f t="shared" si="5"/>
        <v>33480</v>
      </c>
    </row>
    <row r="370" spans="1:7" x14ac:dyDescent="0.2">
      <c r="A370" s="7">
        <v>44196</v>
      </c>
      <c r="B370" s="8" t="s">
        <v>367</v>
      </c>
      <c r="C370" s="9">
        <v>424.3</v>
      </c>
      <c r="D370" s="7">
        <v>44196</v>
      </c>
      <c r="E370" s="7">
        <v>44256</v>
      </c>
      <c r="F370" s="10">
        <v>60</v>
      </c>
      <c r="G370" s="11">
        <f t="shared" si="5"/>
        <v>25458</v>
      </c>
    </row>
    <row r="371" spans="1:7" x14ac:dyDescent="0.2">
      <c r="A371" s="7">
        <v>44196</v>
      </c>
      <c r="B371" s="8" t="s">
        <v>368</v>
      </c>
      <c r="C371" s="9">
        <v>320</v>
      </c>
      <c r="D371" s="7">
        <v>44196</v>
      </c>
      <c r="E371" s="7">
        <v>44256</v>
      </c>
      <c r="F371" s="10">
        <v>60</v>
      </c>
      <c r="G371" s="11">
        <f t="shared" si="5"/>
        <v>19200</v>
      </c>
    </row>
    <row r="372" spans="1:7" x14ac:dyDescent="0.2">
      <c r="A372" s="7">
        <v>44196</v>
      </c>
      <c r="B372" s="8" t="s">
        <v>369</v>
      </c>
      <c r="C372" s="9">
        <v>1410</v>
      </c>
      <c r="D372" s="7">
        <v>44196</v>
      </c>
      <c r="E372" s="7">
        <v>44256</v>
      </c>
      <c r="F372" s="10">
        <v>60</v>
      </c>
      <c r="G372" s="11">
        <f t="shared" si="5"/>
        <v>84600</v>
      </c>
    </row>
    <row r="373" spans="1:7" x14ac:dyDescent="0.2">
      <c r="A373" s="7">
        <v>44188</v>
      </c>
      <c r="B373" s="8" t="s">
        <v>370</v>
      </c>
      <c r="C373" s="9">
        <v>99180</v>
      </c>
      <c r="D373" s="7">
        <v>44188</v>
      </c>
      <c r="E373" s="7">
        <v>44235</v>
      </c>
      <c r="F373" s="10">
        <v>47</v>
      </c>
      <c r="G373" s="11">
        <f t="shared" si="5"/>
        <v>4661460</v>
      </c>
    </row>
    <row r="374" spans="1:7" x14ac:dyDescent="0.2">
      <c r="A374" s="7">
        <v>44176</v>
      </c>
      <c r="B374" s="8" t="s">
        <v>371</v>
      </c>
      <c r="C374" s="9">
        <v>23600</v>
      </c>
      <c r="D374" s="7">
        <v>44176</v>
      </c>
      <c r="E374" s="7">
        <v>44188</v>
      </c>
      <c r="F374" s="10">
        <v>12</v>
      </c>
      <c r="G374" s="11">
        <f t="shared" si="5"/>
        <v>283200</v>
      </c>
    </row>
    <row r="375" spans="1:7" x14ac:dyDescent="0.2">
      <c r="A375" s="7">
        <v>44176</v>
      </c>
      <c r="B375" s="8" t="s">
        <v>372</v>
      </c>
      <c r="C375" s="9">
        <v>182</v>
      </c>
      <c r="D375" s="7">
        <v>44176</v>
      </c>
      <c r="E375" s="7">
        <v>44175</v>
      </c>
      <c r="F375" s="10">
        <v>-1</v>
      </c>
      <c r="G375" s="11">
        <f t="shared" si="5"/>
        <v>-182</v>
      </c>
    </row>
    <row r="376" spans="1:7" x14ac:dyDescent="0.2">
      <c r="A376" s="7">
        <v>44117</v>
      </c>
      <c r="B376" s="8" t="s">
        <v>373</v>
      </c>
      <c r="C376" s="9">
        <v>554</v>
      </c>
      <c r="D376" s="7">
        <v>44117</v>
      </c>
      <c r="E376" s="7">
        <v>44167</v>
      </c>
      <c r="F376" s="10">
        <v>50</v>
      </c>
      <c r="G376" s="11">
        <f t="shared" si="5"/>
        <v>27700</v>
      </c>
    </row>
    <row r="377" spans="1:7" x14ac:dyDescent="0.2">
      <c r="A377" s="7">
        <v>44117</v>
      </c>
      <c r="B377" s="8" t="s">
        <v>374</v>
      </c>
      <c r="C377" s="9">
        <v>398</v>
      </c>
      <c r="D377" s="7">
        <v>44117</v>
      </c>
      <c r="E377" s="7">
        <v>44167</v>
      </c>
      <c r="F377" s="10">
        <v>50</v>
      </c>
      <c r="G377" s="11">
        <f t="shared" si="5"/>
        <v>19900</v>
      </c>
    </row>
    <row r="378" spans="1:7" x14ac:dyDescent="0.2">
      <c r="A378" s="7">
        <v>44117</v>
      </c>
      <c r="B378" s="8" t="s">
        <v>375</v>
      </c>
      <c r="C378" s="9">
        <v>324</v>
      </c>
      <c r="D378" s="7">
        <v>44117</v>
      </c>
      <c r="E378" s="7">
        <v>44167</v>
      </c>
      <c r="F378" s="10">
        <v>50</v>
      </c>
      <c r="G378" s="11">
        <f t="shared" si="5"/>
        <v>16200</v>
      </c>
    </row>
    <row r="379" spans="1:7" x14ac:dyDescent="0.2">
      <c r="A379" s="7">
        <v>44146</v>
      </c>
      <c r="B379" s="8" t="s">
        <v>376</v>
      </c>
      <c r="C379" s="9">
        <v>1208</v>
      </c>
      <c r="D379" s="7">
        <v>44146</v>
      </c>
      <c r="E379" s="7">
        <v>44235</v>
      </c>
      <c r="F379" s="10">
        <v>89</v>
      </c>
      <c r="G379" s="11">
        <f t="shared" si="5"/>
        <v>107512</v>
      </c>
    </row>
    <row r="380" spans="1:7" x14ac:dyDescent="0.2">
      <c r="A380" s="7">
        <v>44146</v>
      </c>
      <c r="B380" s="8" t="s">
        <v>377</v>
      </c>
      <c r="C380" s="9">
        <v>262</v>
      </c>
      <c r="D380" s="7">
        <v>44146</v>
      </c>
      <c r="E380" s="7">
        <v>44235</v>
      </c>
      <c r="F380" s="10">
        <v>89</v>
      </c>
      <c r="G380" s="11">
        <f t="shared" si="5"/>
        <v>23318</v>
      </c>
    </row>
    <row r="381" spans="1:7" x14ac:dyDescent="0.2">
      <c r="A381" s="7">
        <v>44146</v>
      </c>
      <c r="B381" s="8" t="s">
        <v>378</v>
      </c>
      <c r="C381" s="9">
        <v>267</v>
      </c>
      <c r="D381" s="7">
        <v>44146</v>
      </c>
      <c r="E381" s="7">
        <v>44235</v>
      </c>
      <c r="F381" s="10">
        <v>89</v>
      </c>
      <c r="G381" s="11">
        <f t="shared" si="5"/>
        <v>23763</v>
      </c>
    </row>
    <row r="382" spans="1:7" x14ac:dyDescent="0.2">
      <c r="A382" s="7">
        <v>44146</v>
      </c>
      <c r="B382" s="8" t="s">
        <v>379</v>
      </c>
      <c r="C382" s="9">
        <v>270</v>
      </c>
      <c r="D382" s="7">
        <v>44146</v>
      </c>
      <c r="E382" s="7">
        <v>44235</v>
      </c>
      <c r="F382" s="10">
        <v>89</v>
      </c>
      <c r="G382" s="11">
        <f t="shared" si="5"/>
        <v>24030</v>
      </c>
    </row>
    <row r="383" spans="1:7" x14ac:dyDescent="0.2">
      <c r="A383" s="7">
        <v>44183</v>
      </c>
      <c r="B383" s="8" t="s">
        <v>380</v>
      </c>
      <c r="C383" s="9">
        <v>171</v>
      </c>
      <c r="D383" s="7">
        <v>44183</v>
      </c>
      <c r="E383" s="7">
        <v>44228</v>
      </c>
      <c r="F383" s="10">
        <v>45</v>
      </c>
      <c r="G383" s="11">
        <f t="shared" si="5"/>
        <v>7695</v>
      </c>
    </row>
    <row r="384" spans="1:7" x14ac:dyDescent="0.2">
      <c r="A384" s="7">
        <v>44183</v>
      </c>
      <c r="B384" s="8" t="s">
        <v>381</v>
      </c>
      <c r="C384" s="9">
        <v>341</v>
      </c>
      <c r="D384" s="7">
        <v>44183</v>
      </c>
      <c r="E384" s="7">
        <v>44228</v>
      </c>
      <c r="F384" s="10">
        <v>45</v>
      </c>
      <c r="G384" s="11">
        <f t="shared" si="5"/>
        <v>15345</v>
      </c>
    </row>
    <row r="385" spans="1:7" x14ac:dyDescent="0.2">
      <c r="A385" s="7">
        <v>44183</v>
      </c>
      <c r="B385" s="8" t="s">
        <v>382</v>
      </c>
      <c r="C385" s="9">
        <v>495</v>
      </c>
      <c r="D385" s="7">
        <v>44183</v>
      </c>
      <c r="E385" s="7">
        <v>44228</v>
      </c>
      <c r="F385" s="10">
        <v>45</v>
      </c>
      <c r="G385" s="11">
        <f t="shared" si="5"/>
        <v>22275</v>
      </c>
    </row>
    <row r="386" spans="1:7" x14ac:dyDescent="0.2">
      <c r="A386" s="7">
        <v>44183</v>
      </c>
      <c r="B386" s="8" t="s">
        <v>383</v>
      </c>
      <c r="C386" s="9">
        <v>656</v>
      </c>
      <c r="D386" s="7">
        <v>44183</v>
      </c>
      <c r="E386" s="7">
        <v>44228</v>
      </c>
      <c r="F386" s="10">
        <v>45</v>
      </c>
      <c r="G386" s="11">
        <f t="shared" si="5"/>
        <v>29520</v>
      </c>
    </row>
    <row r="387" spans="1:7" x14ac:dyDescent="0.2">
      <c r="A387" s="7">
        <v>44183</v>
      </c>
      <c r="B387" s="8" t="s">
        <v>384</v>
      </c>
      <c r="C387" s="9">
        <v>162</v>
      </c>
      <c r="D387" s="7">
        <v>44183</v>
      </c>
      <c r="E387" s="7">
        <v>44228</v>
      </c>
      <c r="F387" s="10">
        <v>45</v>
      </c>
      <c r="G387" s="11">
        <f t="shared" ref="G387:G405" si="6">F387*C387</f>
        <v>7290</v>
      </c>
    </row>
    <row r="388" spans="1:7" x14ac:dyDescent="0.2">
      <c r="A388" s="7">
        <v>44165</v>
      </c>
      <c r="B388" s="8" t="s">
        <v>385</v>
      </c>
      <c r="C388" s="9">
        <v>348</v>
      </c>
      <c r="D388" s="7">
        <v>44134</v>
      </c>
      <c r="E388" s="7">
        <v>44131</v>
      </c>
      <c r="F388" s="10">
        <v>-34</v>
      </c>
      <c r="G388" s="11">
        <f t="shared" si="6"/>
        <v>-11832</v>
      </c>
    </row>
    <row r="389" spans="1:7" x14ac:dyDescent="0.2">
      <c r="A389" s="7">
        <v>44195</v>
      </c>
      <c r="B389" s="8" t="s">
        <v>386</v>
      </c>
      <c r="C389" s="9">
        <v>422</v>
      </c>
      <c r="D389" s="7">
        <v>44195</v>
      </c>
      <c r="E389" s="7">
        <v>44235</v>
      </c>
      <c r="F389" s="10">
        <v>40</v>
      </c>
      <c r="G389" s="11">
        <f t="shared" si="6"/>
        <v>16880</v>
      </c>
    </row>
    <row r="390" spans="1:7" x14ac:dyDescent="0.2">
      <c r="A390" s="7">
        <v>44117</v>
      </c>
      <c r="B390" s="8" t="s">
        <v>387</v>
      </c>
      <c r="C390" s="9">
        <v>13.5</v>
      </c>
      <c r="D390" s="7">
        <v>44117</v>
      </c>
      <c r="E390" s="7">
        <v>44117</v>
      </c>
      <c r="F390" s="10">
        <v>0</v>
      </c>
      <c r="G390" s="11">
        <f t="shared" si="6"/>
        <v>0</v>
      </c>
    </row>
    <row r="391" spans="1:7" x14ac:dyDescent="0.2">
      <c r="A391" s="7">
        <v>44159</v>
      </c>
      <c r="B391" s="8" t="s">
        <v>388</v>
      </c>
      <c r="C391" s="9">
        <v>12.5</v>
      </c>
      <c r="D391" s="7">
        <v>44159</v>
      </c>
      <c r="E391" s="7">
        <v>44159</v>
      </c>
      <c r="F391" s="10">
        <v>0</v>
      </c>
      <c r="G391" s="11">
        <f t="shared" si="6"/>
        <v>0</v>
      </c>
    </row>
    <row r="392" spans="1:7" x14ac:dyDescent="0.2">
      <c r="A392" s="7">
        <v>44123</v>
      </c>
      <c r="B392" s="8" t="s">
        <v>389</v>
      </c>
      <c r="C392" s="9">
        <v>453.95</v>
      </c>
      <c r="D392" s="7">
        <v>44123</v>
      </c>
      <c r="E392" s="7">
        <v>44196</v>
      </c>
      <c r="F392" s="10">
        <v>73</v>
      </c>
      <c r="G392" s="11">
        <f t="shared" si="6"/>
        <v>33138.35</v>
      </c>
    </row>
    <row r="393" spans="1:7" x14ac:dyDescent="0.2">
      <c r="A393" s="7">
        <v>44123</v>
      </c>
      <c r="B393" s="8" t="s">
        <v>389</v>
      </c>
      <c r="C393" s="9">
        <v>453.95</v>
      </c>
      <c r="D393" s="7">
        <v>44123</v>
      </c>
      <c r="E393" s="7">
        <v>44260</v>
      </c>
      <c r="F393" s="10">
        <v>137</v>
      </c>
      <c r="G393" s="11">
        <f t="shared" si="6"/>
        <v>62191.15</v>
      </c>
    </row>
    <row r="394" spans="1:7" x14ac:dyDescent="0.2">
      <c r="A394" s="7">
        <v>44181</v>
      </c>
      <c r="B394" s="8" t="s">
        <v>390</v>
      </c>
      <c r="C394" s="9">
        <v>140</v>
      </c>
      <c r="D394" s="7">
        <v>44181</v>
      </c>
      <c r="E394" s="7">
        <v>44228</v>
      </c>
      <c r="F394" s="10">
        <v>47</v>
      </c>
      <c r="G394" s="11">
        <f t="shared" si="6"/>
        <v>6580</v>
      </c>
    </row>
    <row r="395" spans="1:7" x14ac:dyDescent="0.2">
      <c r="A395" s="7">
        <v>44135</v>
      </c>
      <c r="B395" s="8" t="s">
        <v>391</v>
      </c>
      <c r="C395" s="9">
        <v>10937.53</v>
      </c>
      <c r="D395" s="7">
        <v>44135</v>
      </c>
      <c r="E395" s="7">
        <v>44196</v>
      </c>
      <c r="F395" s="10">
        <v>61</v>
      </c>
      <c r="G395" s="11">
        <f t="shared" si="6"/>
        <v>667189.33000000007</v>
      </c>
    </row>
    <row r="396" spans="1:7" x14ac:dyDescent="0.2">
      <c r="A396" s="7">
        <v>44165</v>
      </c>
      <c r="B396" s="8" t="s">
        <v>392</v>
      </c>
      <c r="C396" s="9">
        <v>10657.79</v>
      </c>
      <c r="D396" s="7">
        <v>44165</v>
      </c>
      <c r="E396" s="7">
        <v>44228</v>
      </c>
      <c r="F396" s="10">
        <v>63</v>
      </c>
      <c r="G396" s="11">
        <f t="shared" si="6"/>
        <v>671440.77</v>
      </c>
    </row>
    <row r="397" spans="1:7" x14ac:dyDescent="0.2">
      <c r="A397" s="7">
        <v>44196</v>
      </c>
      <c r="B397" s="8" t="s">
        <v>50</v>
      </c>
      <c r="C397" s="9">
        <v>9458.1299999999992</v>
      </c>
      <c r="D397" s="7">
        <v>44196</v>
      </c>
      <c r="E397" s="7">
        <v>44253</v>
      </c>
      <c r="F397" s="10">
        <v>57</v>
      </c>
      <c r="G397" s="11">
        <f t="shared" si="6"/>
        <v>539113.40999999992</v>
      </c>
    </row>
    <row r="398" spans="1:7" x14ac:dyDescent="0.2">
      <c r="A398" s="7">
        <v>44110</v>
      </c>
      <c r="B398" s="8" t="s">
        <v>393</v>
      </c>
      <c r="C398" s="9">
        <v>260</v>
      </c>
      <c r="D398" s="7">
        <v>44110</v>
      </c>
      <c r="E398" s="7">
        <v>44109</v>
      </c>
      <c r="F398" s="10">
        <v>-1</v>
      </c>
      <c r="G398" s="11">
        <f t="shared" si="6"/>
        <v>-260</v>
      </c>
    </row>
    <row r="399" spans="1:7" x14ac:dyDescent="0.2">
      <c r="A399" s="7">
        <v>44196</v>
      </c>
      <c r="B399" s="8" t="s">
        <v>394</v>
      </c>
      <c r="C399" s="9">
        <v>26</v>
      </c>
      <c r="D399" s="7">
        <v>44138</v>
      </c>
      <c r="E399" s="7">
        <v>44167</v>
      </c>
      <c r="F399" s="10">
        <v>-29</v>
      </c>
      <c r="G399" s="11">
        <f t="shared" si="6"/>
        <v>-754</v>
      </c>
    </row>
    <row r="400" spans="1:7" x14ac:dyDescent="0.2">
      <c r="A400" s="7">
        <v>44172</v>
      </c>
      <c r="B400" s="8" t="s">
        <v>395</v>
      </c>
      <c r="C400" s="9">
        <v>1300</v>
      </c>
      <c r="D400" s="7">
        <v>44172</v>
      </c>
      <c r="E400" s="7">
        <v>44228</v>
      </c>
      <c r="F400" s="10">
        <v>56</v>
      </c>
      <c r="G400" s="11">
        <f t="shared" si="6"/>
        <v>72800</v>
      </c>
    </row>
    <row r="401" spans="1:7" x14ac:dyDescent="0.2">
      <c r="A401" s="7">
        <v>44187</v>
      </c>
      <c r="B401" s="8" t="s">
        <v>396</v>
      </c>
      <c r="C401" s="9">
        <v>650</v>
      </c>
      <c r="D401" s="7">
        <v>44187</v>
      </c>
      <c r="E401" s="7">
        <v>44228</v>
      </c>
      <c r="F401" s="10">
        <v>41</v>
      </c>
      <c r="G401" s="11">
        <f t="shared" si="6"/>
        <v>26650</v>
      </c>
    </row>
    <row r="402" spans="1:7" x14ac:dyDescent="0.2">
      <c r="A402" s="7">
        <v>44167</v>
      </c>
      <c r="B402" s="8" t="s">
        <v>397</v>
      </c>
      <c r="C402" s="9">
        <v>168.07</v>
      </c>
      <c r="D402" s="7">
        <v>44167</v>
      </c>
      <c r="E402" s="7">
        <v>44167</v>
      </c>
      <c r="F402" s="10">
        <v>0</v>
      </c>
      <c r="G402" s="11">
        <f t="shared" si="6"/>
        <v>0</v>
      </c>
    </row>
    <row r="403" spans="1:7" x14ac:dyDescent="0.2">
      <c r="A403" s="7">
        <v>44135</v>
      </c>
      <c r="B403" s="8" t="s">
        <v>398</v>
      </c>
      <c r="C403" s="9">
        <v>1249.31</v>
      </c>
      <c r="D403" s="7">
        <v>44099</v>
      </c>
      <c r="E403" s="7">
        <v>44137</v>
      </c>
      <c r="F403" s="10">
        <v>2</v>
      </c>
      <c r="G403" s="11">
        <f t="shared" si="6"/>
        <v>2498.62</v>
      </c>
    </row>
    <row r="404" spans="1:7" x14ac:dyDescent="0.2">
      <c r="A404" s="7">
        <v>44165</v>
      </c>
      <c r="B404" s="8" t="s">
        <v>399</v>
      </c>
      <c r="C404" s="9">
        <v>832.87</v>
      </c>
      <c r="D404" s="7">
        <v>44133</v>
      </c>
      <c r="E404" s="7">
        <v>44165</v>
      </c>
      <c r="F404" s="10">
        <v>0</v>
      </c>
      <c r="G404" s="11">
        <f t="shared" si="6"/>
        <v>0</v>
      </c>
    </row>
    <row r="405" spans="1:7" x14ac:dyDescent="0.2">
      <c r="A405" s="7">
        <v>44196</v>
      </c>
      <c r="B405" s="8" t="s">
        <v>400</v>
      </c>
      <c r="C405" s="9">
        <v>2178.73</v>
      </c>
      <c r="D405" s="7">
        <v>44165</v>
      </c>
      <c r="E405" s="7">
        <v>44207</v>
      </c>
      <c r="F405" s="10">
        <v>11</v>
      </c>
      <c r="G405" s="11">
        <f t="shared" si="6"/>
        <v>23966.03</v>
      </c>
    </row>
    <row r="406" spans="1:7" x14ac:dyDescent="0.2">
      <c r="A406" s="12"/>
      <c r="B406" s="13"/>
      <c r="C406" s="14">
        <f>SUM(C2:C405)</f>
        <v>1445926.7300000004</v>
      </c>
      <c r="D406" s="15"/>
      <c r="E406" s="15"/>
      <c r="F406" s="14"/>
      <c r="G406" s="15">
        <f>SUM(G2:G405)</f>
        <v>29149592.860000011</v>
      </c>
    </row>
    <row r="408" spans="1:7" ht="13.5" customHeight="1" x14ac:dyDescent="0.25">
      <c r="A408" s="16" t="s">
        <v>402</v>
      </c>
      <c r="B408" s="16"/>
      <c r="C408" s="16"/>
      <c r="D408" s="16"/>
      <c r="E408" s="16"/>
      <c r="F408" s="16"/>
      <c r="G408" s="17">
        <f>G406/C406</f>
        <v>20.159799424968096</v>
      </c>
    </row>
  </sheetData>
  <mergeCells count="1">
    <mergeCell ref="A408:F408"/>
  </mergeCells>
  <phoneticPr fontId="0" type="noConversion"/>
  <pageMargins left="0.75" right="0.75" top="1" bottom="1" header="0.5" footer="0.5"/>
  <pageSetup paperSize="9" orientation="landscape" r:id="rId1"/>
  <headerFooter alignWithMargins="0">
    <oddFooter>&amp;L&amp;T   
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4°TRIM.2020</vt:lpstr>
    </vt:vector>
  </TitlesOfParts>
  <Company>c.s.a.i.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Manfredi</dc:creator>
  <cp:lastModifiedBy>Silvia Manfredi</cp:lastModifiedBy>
  <dcterms:created xsi:type="dcterms:W3CDTF">1999-01-27T11:39:22Z</dcterms:created>
  <dcterms:modified xsi:type="dcterms:W3CDTF">2021-05-20T12:46:08Z</dcterms:modified>
</cp:coreProperties>
</file>